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8" sheetId="1" r:id="rId1"/>
  </sheets>
  <definedNames>
    <definedName name="_xlnm.Print_Area" localSheetId="0">'2018'!$A$1:$Z$80</definedName>
  </definedNames>
  <calcPr fullCalcOnLoad="1"/>
</workbook>
</file>

<file path=xl/sharedStrings.xml><?xml version="1.0" encoding="utf-8"?>
<sst xmlns="http://schemas.openxmlformats.org/spreadsheetml/2006/main" count="155" uniqueCount="99">
  <si>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</si>
  <si>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</si>
  <si>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</si>
  <si>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</si>
  <si>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</si>
  <si>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</si>
  <si>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</si>
  <si>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</si>
  <si>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</si>
  <si>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</si>
  <si>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Summer Indoor Individual League</t>
  </si>
  <si>
    <t>`</t>
  </si>
  <si>
    <t>Mrs.M. Tanner</t>
  </si>
  <si>
    <t>J. Hill</t>
  </si>
  <si>
    <t>A. Hill</t>
  </si>
  <si>
    <t>G. Sparkes</t>
  </si>
  <si>
    <t xml:space="preserve"> </t>
  </si>
  <si>
    <t>Penzance &amp; St Ives</t>
  </si>
  <si>
    <t>J. Roach</t>
  </si>
  <si>
    <t>C. Guildford</t>
  </si>
  <si>
    <t>P. Tregarthen</t>
  </si>
  <si>
    <t>J. Tregarthen</t>
  </si>
  <si>
    <t>Falmouth</t>
  </si>
  <si>
    <t>R.W. Hallows</t>
  </si>
  <si>
    <t>M.W. Hallows</t>
  </si>
  <si>
    <t>P. Cook</t>
  </si>
  <si>
    <t>D. Turner</t>
  </si>
  <si>
    <t>Liskeard</t>
  </si>
  <si>
    <t>Miss.S. Alford</t>
  </si>
  <si>
    <t>Mr.C. Kurn</t>
  </si>
  <si>
    <t>Mrs.P. Major</t>
  </si>
  <si>
    <t>Mrs.D. Renton</t>
  </si>
  <si>
    <t>J. Richards</t>
  </si>
  <si>
    <t>M. Schopman</t>
  </si>
  <si>
    <t>Looe</t>
  </si>
  <si>
    <t>P. Ivey</t>
  </si>
  <si>
    <t>N. Timpeley</t>
  </si>
  <si>
    <t>S. Williams</t>
  </si>
  <si>
    <t>St. Austell</t>
  </si>
  <si>
    <t>A. Miller</t>
  </si>
  <si>
    <t>L. Graves</t>
  </si>
  <si>
    <t>D. Osborne</t>
  </si>
  <si>
    <t>E. Ross</t>
  </si>
  <si>
    <t>G. Ross</t>
  </si>
  <si>
    <t>M. Wolf</t>
  </si>
  <si>
    <t>C. Karassek</t>
  </si>
  <si>
    <t>J. Beaumont-Kerridge</t>
  </si>
  <si>
    <t>Helston</t>
  </si>
  <si>
    <t>Mrs.J.M. Hibbitt</t>
  </si>
  <si>
    <t>J.B. Hall</t>
  </si>
  <si>
    <t>G. Knight</t>
  </si>
  <si>
    <t>T.W. Curnow</t>
  </si>
  <si>
    <t>Mrs.M.J. Briggs</t>
  </si>
  <si>
    <t>A. Eustice</t>
  </si>
  <si>
    <t>R. Murphy</t>
  </si>
  <si>
    <t>M. Hurst</t>
  </si>
  <si>
    <t>Miss.K. Wong</t>
  </si>
  <si>
    <t>Miss.F. Major</t>
  </si>
  <si>
    <t>J. Elliott</t>
  </si>
  <si>
    <t>T. Caesley</t>
  </si>
  <si>
    <t>C. Barker</t>
  </si>
  <si>
    <t>N. Blight</t>
  </si>
  <si>
    <t>J. Major</t>
  </si>
  <si>
    <t>Bodmin</t>
  </si>
  <si>
    <t>M. Jones</t>
  </si>
  <si>
    <t>C. O`Neill</t>
  </si>
  <si>
    <t>J. Harvey</t>
  </si>
  <si>
    <t>G. Faulkner</t>
  </si>
  <si>
    <t>J. Arundel</t>
  </si>
  <si>
    <t>D. Hopper</t>
  </si>
  <si>
    <t>N. Leverton</t>
  </si>
  <si>
    <t>A. Godden</t>
  </si>
  <si>
    <t>Mrs.M. Smith</t>
  </si>
  <si>
    <t>B. Wilton</t>
  </si>
  <si>
    <t>J. Mules</t>
  </si>
  <si>
    <t>Launceston</t>
  </si>
  <si>
    <t>S. Catling</t>
  </si>
  <si>
    <t>A. Savory</t>
  </si>
  <si>
    <t>W. Chand</t>
  </si>
  <si>
    <t>Holmans</t>
  </si>
  <si>
    <t>Mrs.B. Trenberth</t>
  </si>
  <si>
    <t>C. Hart</t>
  </si>
  <si>
    <t>Hayle</t>
  </si>
  <si>
    <t>S. Pearson</t>
  </si>
  <si>
    <t>Mrs.J. Trewella</t>
  </si>
  <si>
    <t>C. Trewella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</si>
  <si>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</si>
  <si>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</si>
  <si>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</si>
  <si>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</si>
  <si>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</si>
  <si>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</si>
  <si>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</si>
  <si>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</si>
  <si>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</si>
  <si>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Mrs.L. Burford</t>
  </si>
  <si>
    <t>Amended result</t>
  </si>
  <si>
    <t>1pp Rule 5.2.1.</t>
  </si>
  <si>
    <t>1pp Rule 5.2.3.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</si>
</sst>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workbookViewId="0" topLeftCell="A1">
      <selection activeCell="AA1" sqref="AA1"/>
    </sheetView>
  </sheetViews>
  <sheetFormatPr defaultColWidth="8.8515625" defaultRowHeight="12.75"/>
  <cols>
    <col min="1" max="1" width="15.2812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1:16" ht="19.5" customHeight="1">
      <c r="A1" t="s">
        <v>16</v>
      </c>
      <c r="C1" s="15" t="s">
        <v>8</v>
      </c>
      <c r="P1" t="s">
        <v>11</v>
      </c>
    </row>
    <row r="2" spans="1:8" ht="12">
      <c r="A2" s="40" t="s">
        <v>98</v>
      </c>
      <c r="H2" s="10" t="s">
        <v>9</v>
      </c>
    </row>
    <row r="3" spans="1:6" ht="12">
      <c r="A3" s="36" t="s">
        <v>97</v>
      </c>
      <c r="F3" s="10" t="s">
        <v>10</v>
      </c>
    </row>
    <row r="4" spans="1:10" ht="12.75" customHeight="1">
      <c r="A4" s="34" t="s">
        <v>96</v>
      </c>
      <c r="C4" s="12"/>
      <c r="D4" s="14"/>
      <c r="E4" s="11"/>
      <c r="J4" s="16">
        <v>2018</v>
      </c>
    </row>
    <row r="5" spans="1:4" ht="10.5" customHeight="1">
      <c r="A5" s="14"/>
      <c r="C5" s="2" t="s">
        <v>3</v>
      </c>
      <c r="D5" s="9" t="s">
        <v>6</v>
      </c>
    </row>
    <row r="6" spans="1:26" ht="12">
      <c r="A6" s="1" t="s">
        <v>1</v>
      </c>
      <c r="B6" s="1" t="s">
        <v>0</v>
      </c>
      <c r="C6" s="2" t="s">
        <v>2</v>
      </c>
      <c r="D6" s="6">
        <v>1</v>
      </c>
      <c r="E6" s="6"/>
      <c r="F6" s="6">
        <v>2</v>
      </c>
      <c r="G6" s="6"/>
      <c r="H6" s="6">
        <v>3</v>
      </c>
      <c r="I6" s="6"/>
      <c r="J6" s="6">
        <v>4</v>
      </c>
      <c r="K6" s="6"/>
      <c r="L6" s="6">
        <v>5</v>
      </c>
      <c r="M6" s="6"/>
      <c r="N6" s="6">
        <v>6</v>
      </c>
      <c r="O6" s="6"/>
      <c r="P6" s="6">
        <v>7</v>
      </c>
      <c r="Q6" s="6"/>
      <c r="R6" s="6">
        <v>8</v>
      </c>
      <c r="S6" s="6"/>
      <c r="T6" s="6">
        <v>9</v>
      </c>
      <c r="U6" s="6"/>
      <c r="V6" s="6">
        <v>10</v>
      </c>
      <c r="W6" s="6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18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  <c r="Q7" s="20"/>
      <c r="R7" s="20"/>
      <c r="S7" s="20"/>
      <c r="T7" s="20"/>
      <c r="U7" s="20"/>
      <c r="V7" s="20"/>
      <c r="W7" s="1"/>
      <c r="X7" s="2"/>
      <c r="Y7" s="2"/>
      <c r="Z7" s="2"/>
    </row>
    <row r="8" spans="1:26" ht="12">
      <c r="A8" s="26" t="s">
        <v>22</v>
      </c>
      <c r="B8" s="27" t="s">
        <v>23</v>
      </c>
      <c r="C8" s="30">
        <v>98.1</v>
      </c>
      <c r="D8" s="13">
        <v>97</v>
      </c>
      <c r="E8" s="21">
        <v>2</v>
      </c>
      <c r="F8" s="13">
        <v>99</v>
      </c>
      <c r="G8" s="21">
        <v>3</v>
      </c>
      <c r="H8" s="13">
        <v>99</v>
      </c>
      <c r="I8" s="21">
        <v>3</v>
      </c>
      <c r="J8" s="13">
        <v>97</v>
      </c>
      <c r="K8" s="21">
        <v>2</v>
      </c>
      <c r="L8" s="13">
        <v>97</v>
      </c>
      <c r="M8" s="21">
        <v>1</v>
      </c>
      <c r="N8" s="13">
        <v>96</v>
      </c>
      <c r="O8" s="21">
        <v>1</v>
      </c>
      <c r="P8" s="13">
        <v>98</v>
      </c>
      <c r="Q8" s="21">
        <v>3</v>
      </c>
      <c r="R8" s="13">
        <v>98</v>
      </c>
      <c r="S8" s="21">
        <v>3</v>
      </c>
      <c r="T8" s="13">
        <v>98</v>
      </c>
      <c r="U8" s="21">
        <v>2</v>
      </c>
      <c r="V8" s="13">
        <v>96</v>
      </c>
      <c r="W8" s="21">
        <v>1</v>
      </c>
      <c r="X8" s="3">
        <f aca="true" t="shared" si="0" ref="X8:X15">SUM(D8,H8,J8,L8,N8,P8,R8,T8,V8,F8,)</f>
        <v>975</v>
      </c>
      <c r="Y8" s="3">
        <f aca="true" t="shared" si="1" ref="Y8:Y15">SUM(E8+G8+I8+K8+M8+O8+Q8+S8+U8+W8)</f>
        <v>21</v>
      </c>
      <c r="Z8" s="7">
        <f aca="true" t="shared" si="2" ref="Z8:Z15">IF(COUNT(D8,F8,H8,J8,L8,N8,P8,R8,T8,V8),AVERAGE(D8,F8,H8,J8,L8,N8,P8,R8,T8,V8)," ")</f>
        <v>97.5</v>
      </c>
    </row>
    <row r="9" spans="1:26" ht="12.75" customHeight="1">
      <c r="A9" s="26" t="s">
        <v>63</v>
      </c>
      <c r="B9" s="27" t="s">
        <v>71</v>
      </c>
      <c r="C9" s="22">
        <v>97.6</v>
      </c>
      <c r="D9" s="13">
        <v>97</v>
      </c>
      <c r="E9" s="12">
        <v>2</v>
      </c>
      <c r="F9" s="13">
        <v>96</v>
      </c>
      <c r="G9" s="12">
        <v>1</v>
      </c>
      <c r="H9" s="11">
        <v>98</v>
      </c>
      <c r="I9" s="12">
        <v>2</v>
      </c>
      <c r="J9" s="11">
        <v>99</v>
      </c>
      <c r="K9" s="12">
        <v>3</v>
      </c>
      <c r="L9" s="13">
        <v>95</v>
      </c>
      <c r="M9" s="12"/>
      <c r="N9" s="11">
        <v>98</v>
      </c>
      <c r="O9" s="12">
        <v>3</v>
      </c>
      <c r="P9" s="11">
        <v>96</v>
      </c>
      <c r="Q9" s="12">
        <v>1</v>
      </c>
      <c r="R9" s="11">
        <v>96</v>
      </c>
      <c r="S9" s="12">
        <v>2</v>
      </c>
      <c r="T9" s="11">
        <v>98</v>
      </c>
      <c r="U9" s="12">
        <v>2</v>
      </c>
      <c r="V9" s="11">
        <v>97</v>
      </c>
      <c r="W9" s="12">
        <v>2</v>
      </c>
      <c r="X9" s="3">
        <f t="shared" si="0"/>
        <v>970</v>
      </c>
      <c r="Y9" s="3">
        <f t="shared" si="1"/>
        <v>18</v>
      </c>
      <c r="Z9" s="7">
        <f t="shared" si="2"/>
        <v>97</v>
      </c>
    </row>
    <row r="10" spans="1:26" ht="12.75" customHeight="1">
      <c r="A10" s="26" t="s">
        <v>27</v>
      </c>
      <c r="B10" s="27" t="s">
        <v>30</v>
      </c>
      <c r="C10" s="22">
        <v>97.2</v>
      </c>
      <c r="D10" s="13">
        <v>99</v>
      </c>
      <c r="E10" s="12">
        <v>3</v>
      </c>
      <c r="F10" s="13">
        <v>95</v>
      </c>
      <c r="G10" s="12"/>
      <c r="H10" s="13">
        <v>97</v>
      </c>
      <c r="I10" s="12">
        <v>1</v>
      </c>
      <c r="J10" s="13">
        <v>94</v>
      </c>
      <c r="K10" s="12"/>
      <c r="L10" s="13">
        <v>98</v>
      </c>
      <c r="M10" s="12">
        <v>2</v>
      </c>
      <c r="N10" s="13">
        <v>97</v>
      </c>
      <c r="O10" s="12">
        <v>2</v>
      </c>
      <c r="P10" s="13">
        <v>98</v>
      </c>
      <c r="Q10" s="12">
        <v>3</v>
      </c>
      <c r="R10" s="13">
        <v>95</v>
      </c>
      <c r="S10" s="12">
        <v>1</v>
      </c>
      <c r="T10" s="13">
        <v>99</v>
      </c>
      <c r="U10" s="12">
        <v>3</v>
      </c>
      <c r="V10" s="13">
        <v>96</v>
      </c>
      <c r="W10" s="12">
        <v>1</v>
      </c>
      <c r="X10" s="3">
        <f t="shared" si="0"/>
        <v>968</v>
      </c>
      <c r="Y10" s="3">
        <f t="shared" si="1"/>
        <v>16</v>
      </c>
      <c r="Z10" s="7">
        <f t="shared" si="2"/>
        <v>96.8</v>
      </c>
    </row>
    <row r="11" spans="1:26" ht="12.75" customHeight="1">
      <c r="A11" s="26" t="s">
        <v>38</v>
      </c>
      <c r="B11" s="31" t="s">
        <v>46</v>
      </c>
      <c r="C11" s="22">
        <v>96.4</v>
      </c>
      <c r="D11" s="13">
        <v>97</v>
      </c>
      <c r="E11" s="12">
        <v>2</v>
      </c>
      <c r="F11" s="13">
        <v>95</v>
      </c>
      <c r="G11" s="12"/>
      <c r="H11" s="11">
        <v>96</v>
      </c>
      <c r="I11" s="12"/>
      <c r="J11" s="11">
        <v>96</v>
      </c>
      <c r="K11" s="12">
        <v>1</v>
      </c>
      <c r="L11" s="11">
        <v>98</v>
      </c>
      <c r="M11" s="12">
        <v>2</v>
      </c>
      <c r="N11" s="13">
        <v>97</v>
      </c>
      <c r="O11" s="12">
        <v>2</v>
      </c>
      <c r="P11" s="11">
        <v>96</v>
      </c>
      <c r="Q11" s="12">
        <v>1</v>
      </c>
      <c r="R11" s="11">
        <v>96</v>
      </c>
      <c r="S11" s="12">
        <v>2</v>
      </c>
      <c r="T11" s="13">
        <v>95</v>
      </c>
      <c r="U11" s="12"/>
      <c r="V11" s="11">
        <v>98</v>
      </c>
      <c r="W11" s="12">
        <v>3</v>
      </c>
      <c r="X11" s="3">
        <f t="shared" si="0"/>
        <v>964</v>
      </c>
      <c r="Y11" s="3">
        <f t="shared" si="1"/>
        <v>13</v>
      </c>
      <c r="Z11" s="7">
        <f t="shared" si="2"/>
        <v>96.4</v>
      </c>
    </row>
    <row r="12" spans="1:26" ht="12.75" customHeight="1">
      <c r="A12" s="26" t="s">
        <v>47</v>
      </c>
      <c r="B12" s="27" t="s">
        <v>48</v>
      </c>
      <c r="C12" s="22">
        <v>97.6</v>
      </c>
      <c r="D12" s="13">
        <v>97</v>
      </c>
      <c r="E12" s="12">
        <v>2</v>
      </c>
      <c r="F12" s="11">
        <v>97</v>
      </c>
      <c r="G12" s="12">
        <v>2</v>
      </c>
      <c r="H12" s="11">
        <v>96</v>
      </c>
      <c r="I12" s="12"/>
      <c r="J12" s="11">
        <v>97</v>
      </c>
      <c r="K12" s="12">
        <v>2</v>
      </c>
      <c r="L12" s="11">
        <v>99</v>
      </c>
      <c r="M12" s="12">
        <v>3</v>
      </c>
      <c r="N12" s="11">
        <v>95</v>
      </c>
      <c r="O12" s="12"/>
      <c r="P12" s="11">
        <v>97</v>
      </c>
      <c r="Q12" s="12">
        <v>2</v>
      </c>
      <c r="R12" s="11">
        <v>94</v>
      </c>
      <c r="S12" s="12"/>
      <c r="T12" s="11">
        <v>97</v>
      </c>
      <c r="U12" s="12">
        <v>1</v>
      </c>
      <c r="V12" s="35">
        <v>95</v>
      </c>
      <c r="W12" s="12"/>
      <c r="X12" s="3">
        <f t="shared" si="0"/>
        <v>964</v>
      </c>
      <c r="Y12" s="3">
        <f t="shared" si="1"/>
        <v>12</v>
      </c>
      <c r="Z12" s="7">
        <f t="shared" si="2"/>
        <v>96.4</v>
      </c>
    </row>
    <row r="13" spans="1:26" ht="12.75" customHeight="1">
      <c r="A13" s="26" t="s">
        <v>17</v>
      </c>
      <c r="B13" s="27" t="s">
        <v>12</v>
      </c>
      <c r="C13" s="22">
        <v>96.4</v>
      </c>
      <c r="D13" s="13">
        <v>95</v>
      </c>
      <c r="E13" s="12">
        <v>1</v>
      </c>
      <c r="F13" s="13">
        <v>95</v>
      </c>
      <c r="G13" s="12"/>
      <c r="H13" s="11">
        <v>96</v>
      </c>
      <c r="I13" s="12"/>
      <c r="J13" s="11">
        <v>95</v>
      </c>
      <c r="K13" s="12"/>
      <c r="L13" s="11">
        <v>94</v>
      </c>
      <c r="M13" s="12"/>
      <c r="N13" s="13">
        <v>93</v>
      </c>
      <c r="O13" s="12"/>
      <c r="P13" s="11">
        <v>97</v>
      </c>
      <c r="Q13" s="12">
        <v>2</v>
      </c>
      <c r="R13" s="11">
        <v>93</v>
      </c>
      <c r="S13" s="12"/>
      <c r="T13" s="13">
        <v>95</v>
      </c>
      <c r="U13" s="12"/>
      <c r="V13" s="11">
        <v>93</v>
      </c>
      <c r="W13" s="12"/>
      <c r="X13" s="3">
        <f t="shared" si="0"/>
        <v>946</v>
      </c>
      <c r="Y13" s="3">
        <f t="shared" si="1"/>
        <v>3</v>
      </c>
      <c r="Z13" s="7">
        <f t="shared" si="2"/>
        <v>94.6</v>
      </c>
    </row>
    <row r="14" spans="1:26" ht="12.75" customHeight="1">
      <c r="A14" s="26" t="s">
        <v>47</v>
      </c>
      <c r="B14" s="27" t="s">
        <v>49</v>
      </c>
      <c r="C14" s="22">
        <v>96.4</v>
      </c>
      <c r="D14" s="11">
        <v>91</v>
      </c>
      <c r="E14" s="12"/>
      <c r="F14" s="11">
        <v>93</v>
      </c>
      <c r="G14" s="12"/>
      <c r="H14" s="11">
        <v>97</v>
      </c>
      <c r="I14" s="12">
        <v>1</v>
      </c>
      <c r="J14" s="35">
        <v>95</v>
      </c>
      <c r="K14" s="12"/>
      <c r="L14" s="11">
        <v>97</v>
      </c>
      <c r="M14" s="12">
        <v>1</v>
      </c>
      <c r="N14" s="11">
        <v>92</v>
      </c>
      <c r="O14" s="12"/>
      <c r="P14" s="38">
        <v>92</v>
      </c>
      <c r="Q14" s="12"/>
      <c r="R14" s="13">
        <v>93</v>
      </c>
      <c r="S14" s="12"/>
      <c r="T14" s="11">
        <v>92</v>
      </c>
      <c r="U14" s="12"/>
      <c r="V14" s="11">
        <v>94</v>
      </c>
      <c r="W14" s="12"/>
      <c r="X14" s="3">
        <f t="shared" si="0"/>
        <v>936</v>
      </c>
      <c r="Y14" s="3">
        <f t="shared" si="1"/>
        <v>2</v>
      </c>
      <c r="Z14" s="7">
        <f t="shared" si="2"/>
        <v>93.6</v>
      </c>
    </row>
    <row r="15" spans="1:26" ht="12.75" customHeight="1">
      <c r="A15" s="26" t="s">
        <v>47</v>
      </c>
      <c r="B15" s="27" t="s">
        <v>53</v>
      </c>
      <c r="C15" s="22">
        <v>96.6</v>
      </c>
      <c r="D15" s="13">
        <v>95</v>
      </c>
      <c r="E15" s="12">
        <v>1</v>
      </c>
      <c r="F15" s="13">
        <v>95</v>
      </c>
      <c r="G15" s="12"/>
      <c r="H15" s="11">
        <v>94</v>
      </c>
      <c r="I15" s="12"/>
      <c r="J15" s="11">
        <v>93</v>
      </c>
      <c r="K15" s="12"/>
      <c r="L15" s="11">
        <v>96</v>
      </c>
      <c r="M15" s="12"/>
      <c r="N15" s="13"/>
      <c r="O15" s="12"/>
      <c r="P15" s="11"/>
      <c r="Q15" s="12"/>
      <c r="R15" s="11"/>
      <c r="S15" s="12"/>
      <c r="T15" s="13"/>
      <c r="U15" s="12"/>
      <c r="V15" s="11"/>
      <c r="W15" s="12"/>
      <c r="X15" s="3">
        <f t="shared" si="0"/>
        <v>473</v>
      </c>
      <c r="Y15" s="3">
        <f t="shared" si="1"/>
        <v>1</v>
      </c>
      <c r="Z15" s="7">
        <f t="shared" si="2"/>
        <v>94.6</v>
      </c>
    </row>
    <row r="16" spans="1:26" ht="12.75" customHeight="1">
      <c r="A16" s="1" t="s">
        <v>86</v>
      </c>
      <c r="B16" s="27"/>
      <c r="C16" s="22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3"/>
      <c r="Q16" s="12"/>
      <c r="R16" s="13"/>
      <c r="S16" s="12"/>
      <c r="T16" s="11"/>
      <c r="U16" s="12"/>
      <c r="V16" s="11"/>
      <c r="W16" s="12"/>
      <c r="X16" s="3"/>
      <c r="Y16" s="3"/>
      <c r="Z16" s="7"/>
    </row>
    <row r="17" spans="1:26" ht="12.75" customHeight="1">
      <c r="A17" s="26" t="s">
        <v>34</v>
      </c>
      <c r="B17" s="27" t="s">
        <v>36</v>
      </c>
      <c r="C17" s="22">
        <v>95.8</v>
      </c>
      <c r="D17" s="11">
        <v>98</v>
      </c>
      <c r="E17" s="12">
        <v>3</v>
      </c>
      <c r="F17" s="11">
        <v>97</v>
      </c>
      <c r="G17" s="12">
        <v>2</v>
      </c>
      <c r="H17" s="11">
        <v>97</v>
      </c>
      <c r="I17" s="12">
        <v>3</v>
      </c>
      <c r="J17" s="11">
        <v>95</v>
      </c>
      <c r="K17" s="12">
        <v>1</v>
      </c>
      <c r="L17" s="11">
        <v>95</v>
      </c>
      <c r="M17" s="12">
        <v>1</v>
      </c>
      <c r="N17" s="11">
        <v>96</v>
      </c>
      <c r="O17" s="12">
        <v>2</v>
      </c>
      <c r="P17" s="13">
        <v>97</v>
      </c>
      <c r="Q17" s="12">
        <v>2</v>
      </c>
      <c r="R17" s="13">
        <v>95</v>
      </c>
      <c r="S17" s="12">
        <v>2</v>
      </c>
      <c r="T17" s="11">
        <v>96</v>
      </c>
      <c r="U17" s="12">
        <v>1</v>
      </c>
      <c r="V17" s="11">
        <v>91</v>
      </c>
      <c r="W17" s="12"/>
      <c r="X17" s="3">
        <f aca="true" t="shared" si="3" ref="X17:X22">SUM(D17,H17,J17,L17,N17,P17,R17,T17,V17,F17,)</f>
        <v>957</v>
      </c>
      <c r="Y17" s="3">
        <f aca="true" t="shared" si="4" ref="Y17:Y22">SUM(E17+G17+I17+K17+M17+O17+Q17+S17+U17+W17)</f>
        <v>17</v>
      </c>
      <c r="Z17" s="7">
        <f aca="true" t="shared" si="5" ref="Z17:Z22">IF(COUNT(D17,F17,H17,J17,L17,N17,P17,R17,T17,V17),AVERAGE(D17,F17,H17,J17,L17,N17,P17,R17,T17,V17)," ")</f>
        <v>95.7</v>
      </c>
    </row>
    <row r="18" spans="1:26" ht="12.75" customHeight="1">
      <c r="A18" s="26" t="s">
        <v>63</v>
      </c>
      <c r="B18" s="27" t="s">
        <v>69</v>
      </c>
      <c r="C18" s="22">
        <v>96</v>
      </c>
      <c r="D18" s="11">
        <v>97</v>
      </c>
      <c r="E18" s="12">
        <v>2</v>
      </c>
      <c r="F18" s="11">
        <v>96</v>
      </c>
      <c r="G18" s="12">
        <v>1</v>
      </c>
      <c r="H18" s="11">
        <v>95</v>
      </c>
      <c r="I18" s="12">
        <v>1</v>
      </c>
      <c r="J18" s="11">
        <v>98</v>
      </c>
      <c r="K18" s="12">
        <v>3</v>
      </c>
      <c r="L18" s="11">
        <v>97</v>
      </c>
      <c r="M18" s="12">
        <v>2</v>
      </c>
      <c r="N18" s="11">
        <v>95</v>
      </c>
      <c r="O18" s="12">
        <v>1</v>
      </c>
      <c r="P18" s="13">
        <v>90</v>
      </c>
      <c r="Q18" s="12"/>
      <c r="R18" s="13">
        <v>94</v>
      </c>
      <c r="S18" s="12">
        <v>1</v>
      </c>
      <c r="T18" s="32">
        <v>100</v>
      </c>
      <c r="U18" s="12">
        <v>3</v>
      </c>
      <c r="V18" s="11">
        <v>95</v>
      </c>
      <c r="W18" s="12">
        <v>2</v>
      </c>
      <c r="X18" s="3">
        <f t="shared" si="3"/>
        <v>957</v>
      </c>
      <c r="Y18" s="3">
        <f t="shared" si="4"/>
        <v>16</v>
      </c>
      <c r="Z18" s="7">
        <f t="shared" si="5"/>
        <v>95.7</v>
      </c>
    </row>
    <row r="19" spans="1:26" ht="12.75" customHeight="1">
      <c r="A19" s="26" t="s">
        <v>38</v>
      </c>
      <c r="B19" s="27" t="s">
        <v>44</v>
      </c>
      <c r="C19" s="22">
        <v>95.4</v>
      </c>
      <c r="D19" s="11">
        <v>94</v>
      </c>
      <c r="E19" s="12"/>
      <c r="F19" s="35">
        <v>94</v>
      </c>
      <c r="G19" s="12"/>
      <c r="H19" s="11">
        <v>97</v>
      </c>
      <c r="I19" s="12">
        <v>3</v>
      </c>
      <c r="J19" s="11">
        <v>96</v>
      </c>
      <c r="K19" s="12">
        <v>2</v>
      </c>
      <c r="L19" s="11"/>
      <c r="M19" s="12"/>
      <c r="N19" s="11">
        <v>98</v>
      </c>
      <c r="O19" s="12">
        <v>3</v>
      </c>
      <c r="P19" s="13">
        <v>95</v>
      </c>
      <c r="Q19" s="12"/>
      <c r="R19" s="13">
        <v>95</v>
      </c>
      <c r="S19" s="12">
        <v>2</v>
      </c>
      <c r="T19" s="11">
        <v>97</v>
      </c>
      <c r="U19" s="12">
        <v>2</v>
      </c>
      <c r="V19" s="11">
        <v>98</v>
      </c>
      <c r="W19" s="12">
        <v>3</v>
      </c>
      <c r="X19" s="3">
        <f t="shared" si="3"/>
        <v>864</v>
      </c>
      <c r="Y19" s="3">
        <f t="shared" si="4"/>
        <v>15</v>
      </c>
      <c r="Z19" s="7">
        <f t="shared" si="5"/>
        <v>96</v>
      </c>
    </row>
    <row r="20" spans="1:26" ht="12.75" customHeight="1">
      <c r="A20" s="26" t="s">
        <v>34</v>
      </c>
      <c r="B20" s="27" t="s">
        <v>37</v>
      </c>
      <c r="C20" s="22">
        <v>95.7</v>
      </c>
      <c r="D20" s="11">
        <v>97</v>
      </c>
      <c r="E20" s="12">
        <v>2</v>
      </c>
      <c r="F20" s="11">
        <v>94</v>
      </c>
      <c r="G20" s="12"/>
      <c r="H20" s="11">
        <v>96</v>
      </c>
      <c r="I20" s="12">
        <v>2</v>
      </c>
      <c r="J20" s="11">
        <v>94</v>
      </c>
      <c r="K20" s="12"/>
      <c r="L20" s="11">
        <v>98</v>
      </c>
      <c r="M20" s="12">
        <v>3</v>
      </c>
      <c r="N20" s="11">
        <v>93</v>
      </c>
      <c r="O20" s="12"/>
      <c r="P20" s="13">
        <v>96</v>
      </c>
      <c r="Q20" s="12">
        <v>1</v>
      </c>
      <c r="R20" s="13">
        <v>97</v>
      </c>
      <c r="S20" s="12">
        <v>3</v>
      </c>
      <c r="T20" s="11">
        <v>92</v>
      </c>
      <c r="U20" s="12"/>
      <c r="V20" s="35">
        <v>94</v>
      </c>
      <c r="W20" s="12">
        <v>1</v>
      </c>
      <c r="X20" s="3">
        <f t="shared" si="3"/>
        <v>951</v>
      </c>
      <c r="Y20" s="3">
        <f t="shared" si="4"/>
        <v>12</v>
      </c>
      <c r="Z20" s="7">
        <f t="shared" si="5"/>
        <v>95.1</v>
      </c>
    </row>
    <row r="21" spans="1:26" ht="12.75" customHeight="1">
      <c r="A21" s="26" t="s">
        <v>75</v>
      </c>
      <c r="B21" s="27" t="s">
        <v>76</v>
      </c>
      <c r="C21" s="22">
        <v>95.8</v>
      </c>
      <c r="D21" s="13">
        <v>89</v>
      </c>
      <c r="E21" s="12"/>
      <c r="F21" s="11">
        <v>98</v>
      </c>
      <c r="G21" s="12">
        <v>3</v>
      </c>
      <c r="H21" s="11">
        <v>97</v>
      </c>
      <c r="I21" s="12">
        <v>3</v>
      </c>
      <c r="J21" s="11">
        <v>95</v>
      </c>
      <c r="K21" s="12">
        <v>1</v>
      </c>
      <c r="L21" s="11">
        <v>94</v>
      </c>
      <c r="M21" s="12"/>
      <c r="N21" s="11">
        <v>91</v>
      </c>
      <c r="O21" s="12"/>
      <c r="P21" s="13">
        <v>94</v>
      </c>
      <c r="Q21" s="12"/>
      <c r="R21" s="13">
        <v>93</v>
      </c>
      <c r="S21" s="12"/>
      <c r="T21" s="11">
        <v>93</v>
      </c>
      <c r="U21" s="12"/>
      <c r="V21" s="11">
        <v>95</v>
      </c>
      <c r="W21" s="12">
        <v>2</v>
      </c>
      <c r="X21" s="3">
        <f t="shared" si="3"/>
        <v>939</v>
      </c>
      <c r="Y21" s="3">
        <f t="shared" si="4"/>
        <v>9</v>
      </c>
      <c r="Z21" s="7">
        <f t="shared" si="5"/>
        <v>93.9</v>
      </c>
    </row>
    <row r="22" spans="1:26" ht="12.75" customHeight="1">
      <c r="A22" s="26" t="s">
        <v>47</v>
      </c>
      <c r="B22" s="27" t="s">
        <v>50</v>
      </c>
      <c r="C22" s="22">
        <v>95.3</v>
      </c>
      <c r="D22" s="13">
        <v>96</v>
      </c>
      <c r="E22" s="12">
        <v>1</v>
      </c>
      <c r="F22" s="11">
        <v>95</v>
      </c>
      <c r="G22" s="11"/>
      <c r="H22" s="11">
        <v>90</v>
      </c>
      <c r="I22" s="11"/>
      <c r="J22" s="11">
        <v>93</v>
      </c>
      <c r="K22" s="11"/>
      <c r="L22" s="11">
        <v>95</v>
      </c>
      <c r="M22" s="11">
        <v>1</v>
      </c>
      <c r="N22" s="11">
        <v>94</v>
      </c>
      <c r="O22" s="12"/>
      <c r="P22" s="11">
        <v>98</v>
      </c>
      <c r="Q22" s="12">
        <v>3</v>
      </c>
      <c r="R22" s="11">
        <v>92</v>
      </c>
      <c r="S22" s="11"/>
      <c r="T22" s="11"/>
      <c r="U22" s="12"/>
      <c r="V22" s="11">
        <v>87</v>
      </c>
      <c r="W22" s="12"/>
      <c r="X22" s="3">
        <f t="shared" si="3"/>
        <v>840</v>
      </c>
      <c r="Y22" s="3">
        <f t="shared" si="4"/>
        <v>5</v>
      </c>
      <c r="Z22" s="7">
        <f t="shared" si="5"/>
        <v>93.33333333333333</v>
      </c>
    </row>
    <row r="23" spans="1:26" ht="12.75" customHeight="1">
      <c r="A23" s="1" t="s">
        <v>87</v>
      </c>
      <c r="B23" s="27"/>
      <c r="C23" s="22"/>
      <c r="D23" s="13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11"/>
      <c r="Q23" s="12"/>
      <c r="R23" s="11"/>
      <c r="S23" s="11"/>
      <c r="T23" s="11"/>
      <c r="U23" s="12"/>
      <c r="V23" s="11"/>
      <c r="W23" s="12"/>
      <c r="X23" s="3"/>
      <c r="Y23" s="3"/>
      <c r="Z23" s="7"/>
    </row>
    <row r="24" spans="1:26" ht="12.75" customHeight="1">
      <c r="A24" s="26" t="s">
        <v>34</v>
      </c>
      <c r="B24" s="27" t="s">
        <v>35</v>
      </c>
      <c r="C24" s="22">
        <v>94.9</v>
      </c>
      <c r="D24" s="11">
        <v>99</v>
      </c>
      <c r="E24" s="12">
        <v>3</v>
      </c>
      <c r="F24" s="32">
        <v>100</v>
      </c>
      <c r="G24" s="12">
        <v>3</v>
      </c>
      <c r="H24" s="11">
        <v>95</v>
      </c>
      <c r="I24" s="12">
        <v>2</v>
      </c>
      <c r="J24" s="11">
        <v>96</v>
      </c>
      <c r="K24" s="12">
        <v>1</v>
      </c>
      <c r="L24" s="11">
        <v>96</v>
      </c>
      <c r="M24" s="12">
        <v>2</v>
      </c>
      <c r="N24" s="11">
        <v>98</v>
      </c>
      <c r="O24" s="12">
        <v>3</v>
      </c>
      <c r="P24" s="13">
        <v>94</v>
      </c>
      <c r="Q24" s="12">
        <v>1</v>
      </c>
      <c r="R24" s="13">
        <v>97</v>
      </c>
      <c r="S24" s="12">
        <v>2</v>
      </c>
      <c r="T24" s="11">
        <v>97</v>
      </c>
      <c r="U24" s="12">
        <v>3</v>
      </c>
      <c r="V24" s="11">
        <v>99</v>
      </c>
      <c r="W24" s="12">
        <v>3</v>
      </c>
      <c r="X24" s="3">
        <f aca="true" t="shared" si="6" ref="X24:X29">SUM(D24,H24,J24,L24,N24,P24,R24,T24,V24,F24,)</f>
        <v>971</v>
      </c>
      <c r="Y24" s="3">
        <f aca="true" t="shared" si="7" ref="Y24:Y29">SUM(E24+G24+I24+K24+M24+O24+Q24+S24+U24+W24)</f>
        <v>23</v>
      </c>
      <c r="Z24" s="7">
        <f aca="true" t="shared" si="8" ref="Z24:Z29">IF(COUNT(D24,F24,H24,J24,L24,N24,P24,R24,T24,V24),AVERAGE(D24,F24,H24,J24,L24,N24,P24,R24,T24,V24)," ")</f>
        <v>97.1</v>
      </c>
    </row>
    <row r="25" spans="1:26" ht="12.75" customHeight="1">
      <c r="A25" s="26" t="s">
        <v>47</v>
      </c>
      <c r="B25" s="27" t="s">
        <v>51</v>
      </c>
      <c r="C25" s="22">
        <v>95</v>
      </c>
      <c r="D25" s="11">
        <v>99</v>
      </c>
      <c r="E25" s="12">
        <v>3</v>
      </c>
      <c r="F25" s="11">
        <v>95</v>
      </c>
      <c r="G25" s="12">
        <v>1</v>
      </c>
      <c r="H25" s="11">
        <v>95</v>
      </c>
      <c r="I25" s="12">
        <v>2</v>
      </c>
      <c r="J25" s="11">
        <v>95</v>
      </c>
      <c r="K25" s="12">
        <v>1</v>
      </c>
      <c r="L25" s="11">
        <v>97</v>
      </c>
      <c r="M25" s="12">
        <v>3</v>
      </c>
      <c r="N25" s="11">
        <v>96</v>
      </c>
      <c r="O25" s="12">
        <v>1</v>
      </c>
      <c r="P25" s="13">
        <v>95</v>
      </c>
      <c r="Q25" s="12">
        <v>2</v>
      </c>
      <c r="R25" s="13">
        <v>98</v>
      </c>
      <c r="S25" s="12">
        <v>3</v>
      </c>
      <c r="T25" s="11">
        <v>95</v>
      </c>
      <c r="U25" s="12">
        <v>2</v>
      </c>
      <c r="V25" s="11">
        <v>98</v>
      </c>
      <c r="W25" s="12">
        <v>2</v>
      </c>
      <c r="X25" s="3">
        <f t="shared" si="6"/>
        <v>963</v>
      </c>
      <c r="Y25" s="3">
        <f t="shared" si="7"/>
        <v>20</v>
      </c>
      <c r="Z25" s="7">
        <f t="shared" si="8"/>
        <v>96.3</v>
      </c>
    </row>
    <row r="26" spans="1:26" ht="12.75" customHeight="1">
      <c r="A26" s="26" t="s">
        <v>82</v>
      </c>
      <c r="B26" s="27" t="s">
        <v>84</v>
      </c>
      <c r="C26" s="22">
        <v>94.3</v>
      </c>
      <c r="D26" s="11">
        <v>94</v>
      </c>
      <c r="E26" s="12">
        <v>1</v>
      </c>
      <c r="F26" s="11">
        <v>96</v>
      </c>
      <c r="G26" s="12">
        <v>2</v>
      </c>
      <c r="H26" s="11">
        <v>95</v>
      </c>
      <c r="I26" s="12">
        <v>2</v>
      </c>
      <c r="J26" s="11">
        <v>97</v>
      </c>
      <c r="K26" s="12">
        <v>2</v>
      </c>
      <c r="L26" s="11">
        <v>93</v>
      </c>
      <c r="M26" s="12">
        <v>1</v>
      </c>
      <c r="N26" s="11">
        <v>97</v>
      </c>
      <c r="O26" s="12">
        <v>2</v>
      </c>
      <c r="P26" s="13">
        <v>96</v>
      </c>
      <c r="Q26" s="12">
        <v>3</v>
      </c>
      <c r="R26" s="13">
        <v>98</v>
      </c>
      <c r="S26" s="12">
        <v>3</v>
      </c>
      <c r="T26" s="11">
        <v>94</v>
      </c>
      <c r="U26" s="12">
        <v>1</v>
      </c>
      <c r="V26" s="11">
        <v>90</v>
      </c>
      <c r="W26" s="12"/>
      <c r="X26" s="3">
        <f t="shared" si="6"/>
        <v>950</v>
      </c>
      <c r="Y26" s="3">
        <f t="shared" si="7"/>
        <v>17</v>
      </c>
      <c r="Z26" s="7">
        <f t="shared" si="8"/>
        <v>95</v>
      </c>
    </row>
    <row r="27" spans="1:26" ht="12.75" customHeight="1">
      <c r="A27" s="26" t="s">
        <v>27</v>
      </c>
      <c r="B27" s="27" t="s">
        <v>29</v>
      </c>
      <c r="C27" s="22">
        <v>94.4</v>
      </c>
      <c r="D27" s="11">
        <v>93</v>
      </c>
      <c r="E27" s="12"/>
      <c r="F27" s="11">
        <v>96</v>
      </c>
      <c r="G27" s="12">
        <v>2</v>
      </c>
      <c r="H27" s="11">
        <v>95</v>
      </c>
      <c r="I27" s="12">
        <v>2</v>
      </c>
      <c r="J27" s="11">
        <v>98</v>
      </c>
      <c r="K27" s="12">
        <v>3</v>
      </c>
      <c r="L27" s="11">
        <v>96</v>
      </c>
      <c r="M27" s="12">
        <v>2</v>
      </c>
      <c r="N27" s="11">
        <v>97</v>
      </c>
      <c r="O27" s="12">
        <v>2</v>
      </c>
      <c r="P27" s="13">
        <v>93</v>
      </c>
      <c r="Q27" s="12"/>
      <c r="R27" s="13">
        <v>91</v>
      </c>
      <c r="S27" s="12"/>
      <c r="T27" s="11">
        <v>97</v>
      </c>
      <c r="U27" s="12">
        <v>3</v>
      </c>
      <c r="V27" s="11">
        <v>96</v>
      </c>
      <c r="W27" s="12">
        <v>1</v>
      </c>
      <c r="X27" s="3">
        <f t="shared" si="6"/>
        <v>952</v>
      </c>
      <c r="Y27" s="3">
        <f t="shared" si="7"/>
        <v>15</v>
      </c>
      <c r="Z27" s="7">
        <f t="shared" si="8"/>
        <v>95.2</v>
      </c>
    </row>
    <row r="28" spans="1:26" ht="12.75" customHeight="1">
      <c r="A28" s="26" t="s">
        <v>63</v>
      </c>
      <c r="B28" s="27" t="s">
        <v>74</v>
      </c>
      <c r="C28" s="22">
        <v>94.7</v>
      </c>
      <c r="D28" s="11">
        <v>95</v>
      </c>
      <c r="E28" s="12">
        <v>2</v>
      </c>
      <c r="F28" s="11">
        <v>95</v>
      </c>
      <c r="G28" s="12">
        <v>1</v>
      </c>
      <c r="H28" s="11">
        <v>92</v>
      </c>
      <c r="I28" s="12">
        <v>1</v>
      </c>
      <c r="J28" s="11">
        <v>94</v>
      </c>
      <c r="K28" s="12"/>
      <c r="L28" s="11">
        <v>92</v>
      </c>
      <c r="M28" s="12"/>
      <c r="N28" s="11">
        <v>92</v>
      </c>
      <c r="O28" s="12"/>
      <c r="P28" s="13">
        <v>94</v>
      </c>
      <c r="Q28" s="12">
        <v>1</v>
      </c>
      <c r="R28" s="13">
        <v>95</v>
      </c>
      <c r="S28" s="12">
        <v>1</v>
      </c>
      <c r="T28" s="11">
        <v>95</v>
      </c>
      <c r="U28" s="12">
        <v>2</v>
      </c>
      <c r="V28" s="11">
        <v>94</v>
      </c>
      <c r="W28" s="12"/>
      <c r="X28" s="3">
        <f t="shared" si="6"/>
        <v>938</v>
      </c>
      <c r="Y28" s="3">
        <f t="shared" si="7"/>
        <v>8</v>
      </c>
      <c r="Z28" s="7">
        <f t="shared" si="8"/>
        <v>93.8</v>
      </c>
    </row>
    <row r="29" spans="1:26" ht="12.75" customHeight="1">
      <c r="A29" s="26" t="s">
        <v>63</v>
      </c>
      <c r="B29" s="27" t="s">
        <v>67</v>
      </c>
      <c r="C29" s="22">
        <v>94.3</v>
      </c>
      <c r="D29" s="11">
        <v>94</v>
      </c>
      <c r="E29" s="12">
        <v>1</v>
      </c>
      <c r="F29" s="11">
        <v>94</v>
      </c>
      <c r="G29" s="12"/>
      <c r="H29" s="11">
        <v>96</v>
      </c>
      <c r="I29" s="12">
        <v>3</v>
      </c>
      <c r="J29" s="11">
        <v>94</v>
      </c>
      <c r="K29" s="12"/>
      <c r="L29" s="11">
        <v>93</v>
      </c>
      <c r="M29" s="12">
        <v>1</v>
      </c>
      <c r="N29" s="11">
        <v>95</v>
      </c>
      <c r="O29" s="12"/>
      <c r="P29" s="13">
        <v>94</v>
      </c>
      <c r="Q29" s="12">
        <v>1</v>
      </c>
      <c r="R29" s="13">
        <v>90</v>
      </c>
      <c r="S29" s="12"/>
      <c r="T29" s="11">
        <v>94</v>
      </c>
      <c r="U29" s="12">
        <v>1</v>
      </c>
      <c r="V29" s="11">
        <v>94</v>
      </c>
      <c r="W29" s="12"/>
      <c r="X29" s="3">
        <f t="shared" si="6"/>
        <v>938</v>
      </c>
      <c r="Y29" s="3">
        <f t="shared" si="7"/>
        <v>7</v>
      </c>
      <c r="Z29" s="7">
        <f t="shared" si="8"/>
        <v>93.8</v>
      </c>
    </row>
    <row r="30" spans="1:26" ht="12.75" customHeight="1">
      <c r="A30" s="1" t="s">
        <v>88</v>
      </c>
      <c r="B30" s="27"/>
      <c r="C30" s="22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3"/>
      <c r="Q30" s="12"/>
      <c r="R30" s="13"/>
      <c r="S30" s="12"/>
      <c r="T30" s="11"/>
      <c r="U30" s="12"/>
      <c r="V30" s="11"/>
      <c r="W30" s="12"/>
      <c r="X30" s="3"/>
      <c r="Y30" s="3"/>
      <c r="Z30" s="7"/>
    </row>
    <row r="31" spans="1:26" ht="12.75" customHeight="1">
      <c r="A31" s="26" t="s">
        <v>63</v>
      </c>
      <c r="B31" s="27" t="s">
        <v>66</v>
      </c>
      <c r="C31" s="22">
        <v>93.9</v>
      </c>
      <c r="D31" s="11">
        <v>92</v>
      </c>
      <c r="E31" s="33"/>
      <c r="F31" s="11">
        <v>96</v>
      </c>
      <c r="G31" s="33">
        <v>2</v>
      </c>
      <c r="H31" s="11">
        <v>92</v>
      </c>
      <c r="I31" s="12">
        <v>1</v>
      </c>
      <c r="J31" s="11">
        <v>91</v>
      </c>
      <c r="K31" s="12"/>
      <c r="L31" s="11">
        <v>93</v>
      </c>
      <c r="M31" s="12">
        <v>1</v>
      </c>
      <c r="N31" s="11">
        <v>94</v>
      </c>
      <c r="O31" s="12">
        <v>2</v>
      </c>
      <c r="P31" s="13">
        <v>96</v>
      </c>
      <c r="Q31" s="12">
        <v>3</v>
      </c>
      <c r="R31" s="13">
        <v>95</v>
      </c>
      <c r="S31" s="12">
        <v>3</v>
      </c>
      <c r="T31" s="11">
        <v>94</v>
      </c>
      <c r="U31" s="12">
        <v>1</v>
      </c>
      <c r="V31" s="11">
        <v>96</v>
      </c>
      <c r="W31" s="12">
        <v>2</v>
      </c>
      <c r="X31" s="3">
        <f aca="true" t="shared" si="9" ref="X31:X36">SUM(D31,H31,J31,L31,N31,P31,R31,T31,V31,F31,)</f>
        <v>939</v>
      </c>
      <c r="Y31" s="3">
        <f aca="true" t="shared" si="10" ref="Y31:Y36">SUM(E31+G31+I31+K31+M31+O31+Q31+S31+U31+W31)</f>
        <v>15</v>
      </c>
      <c r="Z31" s="7">
        <f aca="true" t="shared" si="11" ref="Z31:Z36">IF(COUNT(D31,F31,H31,J31,L31,N31,P31,R31,T31,V31),AVERAGE(D31,F31,H31,J31,L31,N31,P31,R31,T31,V31)," ")</f>
        <v>93.9</v>
      </c>
    </row>
    <row r="32" spans="1:26" ht="12.75" customHeight="1">
      <c r="A32" s="26" t="s">
        <v>47</v>
      </c>
      <c r="B32" s="27" t="s">
        <v>52</v>
      </c>
      <c r="C32" s="22">
        <v>94.1</v>
      </c>
      <c r="D32" s="11">
        <v>93</v>
      </c>
      <c r="E32" s="33">
        <v>1</v>
      </c>
      <c r="F32" s="11">
        <v>94</v>
      </c>
      <c r="G32" s="33"/>
      <c r="H32" s="11">
        <v>96</v>
      </c>
      <c r="I32" s="12">
        <v>3</v>
      </c>
      <c r="J32" s="11">
        <v>96</v>
      </c>
      <c r="K32" s="12">
        <v>2</v>
      </c>
      <c r="L32" s="11">
        <v>95</v>
      </c>
      <c r="M32" s="12">
        <v>3</v>
      </c>
      <c r="N32" s="11">
        <v>91</v>
      </c>
      <c r="O32" s="12"/>
      <c r="P32" s="13">
        <v>89</v>
      </c>
      <c r="Q32" s="12"/>
      <c r="R32" s="13">
        <v>85</v>
      </c>
      <c r="S32" s="12">
        <v>1</v>
      </c>
      <c r="T32" s="11">
        <v>94</v>
      </c>
      <c r="U32" s="12">
        <v>1</v>
      </c>
      <c r="V32" s="11">
        <v>97</v>
      </c>
      <c r="W32" s="12">
        <v>3</v>
      </c>
      <c r="X32" s="3">
        <f t="shared" si="9"/>
        <v>930</v>
      </c>
      <c r="Y32" s="3">
        <f t="shared" si="10"/>
        <v>14</v>
      </c>
      <c r="Z32" s="7">
        <f t="shared" si="11"/>
        <v>93</v>
      </c>
    </row>
    <row r="33" spans="1:26" ht="12.75" customHeight="1">
      <c r="A33" s="26" t="s">
        <v>38</v>
      </c>
      <c r="B33" s="27" t="s">
        <v>41</v>
      </c>
      <c r="C33" s="22">
        <v>93.5</v>
      </c>
      <c r="D33" s="11">
        <v>92</v>
      </c>
      <c r="E33" s="33"/>
      <c r="F33" s="11">
        <v>95</v>
      </c>
      <c r="G33" s="33">
        <v>1</v>
      </c>
      <c r="H33" s="11">
        <v>90</v>
      </c>
      <c r="I33" s="12"/>
      <c r="J33" s="11">
        <v>93</v>
      </c>
      <c r="K33" s="12"/>
      <c r="L33" s="11">
        <v>94</v>
      </c>
      <c r="M33" s="12">
        <v>2</v>
      </c>
      <c r="N33" s="11">
        <v>93</v>
      </c>
      <c r="O33" s="12">
        <v>1</v>
      </c>
      <c r="P33" s="13">
        <v>94</v>
      </c>
      <c r="Q33" s="12">
        <v>2</v>
      </c>
      <c r="R33" s="13">
        <v>94</v>
      </c>
      <c r="S33" s="12">
        <v>2</v>
      </c>
      <c r="T33" s="11">
        <v>99</v>
      </c>
      <c r="U33" s="12">
        <v>3</v>
      </c>
      <c r="V33" s="11">
        <v>96</v>
      </c>
      <c r="W33" s="12">
        <v>2</v>
      </c>
      <c r="X33" s="3">
        <f t="shared" si="9"/>
        <v>940</v>
      </c>
      <c r="Y33" s="3">
        <f t="shared" si="10"/>
        <v>13</v>
      </c>
      <c r="Z33" s="7">
        <f t="shared" si="11"/>
        <v>94</v>
      </c>
    </row>
    <row r="34" spans="1:26" ht="12.75" customHeight="1">
      <c r="A34" s="26" t="s">
        <v>27</v>
      </c>
      <c r="B34" s="27" t="s">
        <v>32</v>
      </c>
      <c r="C34" s="22">
        <v>94</v>
      </c>
      <c r="D34" s="11">
        <v>89</v>
      </c>
      <c r="E34" s="33"/>
      <c r="F34" s="11">
        <v>93</v>
      </c>
      <c r="G34" s="33"/>
      <c r="H34" s="11">
        <v>93</v>
      </c>
      <c r="I34" s="12">
        <v>2</v>
      </c>
      <c r="J34" s="11">
        <v>94</v>
      </c>
      <c r="K34" s="12">
        <v>1</v>
      </c>
      <c r="L34" s="11">
        <v>94</v>
      </c>
      <c r="M34" s="12">
        <v>2</v>
      </c>
      <c r="N34" s="11">
        <v>91</v>
      </c>
      <c r="O34" s="12"/>
      <c r="P34" s="13">
        <v>93</v>
      </c>
      <c r="Q34" s="12">
        <v>1</v>
      </c>
      <c r="R34" s="13">
        <v>95</v>
      </c>
      <c r="S34" s="12">
        <v>3</v>
      </c>
      <c r="T34" s="11">
        <v>97</v>
      </c>
      <c r="U34" s="12">
        <v>2</v>
      </c>
      <c r="V34" s="11">
        <v>93</v>
      </c>
      <c r="W34" s="12">
        <v>1</v>
      </c>
      <c r="X34" s="3">
        <f t="shared" si="9"/>
        <v>932</v>
      </c>
      <c r="Y34" s="3">
        <f t="shared" si="10"/>
        <v>12</v>
      </c>
      <c r="Z34" s="7">
        <f t="shared" si="11"/>
        <v>93.2</v>
      </c>
    </row>
    <row r="35" spans="1:26" ht="12.75" customHeight="1">
      <c r="A35" s="26" t="s">
        <v>22</v>
      </c>
      <c r="B35" s="27" t="s">
        <v>25</v>
      </c>
      <c r="C35" s="22">
        <v>94.1</v>
      </c>
      <c r="D35" s="11">
        <v>98</v>
      </c>
      <c r="E35" s="33">
        <v>3</v>
      </c>
      <c r="F35" s="11">
        <v>97</v>
      </c>
      <c r="G35" s="33">
        <v>3</v>
      </c>
      <c r="H35" s="11"/>
      <c r="I35" s="12"/>
      <c r="J35" s="11"/>
      <c r="K35" s="12"/>
      <c r="L35" s="11">
        <v>95</v>
      </c>
      <c r="M35" s="12">
        <v>3</v>
      </c>
      <c r="N35" s="11">
        <v>97</v>
      </c>
      <c r="O35" s="12">
        <v>3</v>
      </c>
      <c r="P35" s="13"/>
      <c r="Q35" s="12"/>
      <c r="R35" s="13"/>
      <c r="S35" s="12"/>
      <c r="T35" s="11"/>
      <c r="U35" s="12"/>
      <c r="V35" s="11"/>
      <c r="W35" s="12"/>
      <c r="X35" s="3">
        <f t="shared" si="9"/>
        <v>387</v>
      </c>
      <c r="Y35" s="3">
        <f t="shared" si="10"/>
        <v>12</v>
      </c>
      <c r="Z35" s="7">
        <f t="shared" si="11"/>
        <v>96.75</v>
      </c>
    </row>
    <row r="36" spans="1:26" ht="12.75" customHeight="1">
      <c r="A36" s="26" t="s">
        <v>47</v>
      </c>
      <c r="B36" s="27" t="s">
        <v>54</v>
      </c>
      <c r="C36" s="22">
        <v>93.6</v>
      </c>
      <c r="D36" s="11">
        <v>96</v>
      </c>
      <c r="E36" s="33">
        <v>2</v>
      </c>
      <c r="F36" s="11">
        <v>94</v>
      </c>
      <c r="G36" s="33"/>
      <c r="H36" s="11">
        <v>91</v>
      </c>
      <c r="I36" s="12"/>
      <c r="J36" s="11">
        <v>99</v>
      </c>
      <c r="K36" s="12">
        <v>3</v>
      </c>
      <c r="L36" s="11"/>
      <c r="M36" s="12"/>
      <c r="N36" s="11"/>
      <c r="O36" s="12"/>
      <c r="P36" s="13"/>
      <c r="Q36" s="12"/>
      <c r="R36" s="13"/>
      <c r="S36" s="12"/>
      <c r="T36" s="11"/>
      <c r="U36" s="12"/>
      <c r="V36" s="11"/>
      <c r="W36" s="12"/>
      <c r="X36" s="3">
        <f t="shared" si="9"/>
        <v>380</v>
      </c>
      <c r="Y36" s="3">
        <f t="shared" si="10"/>
        <v>5</v>
      </c>
      <c r="Z36" s="7">
        <f t="shared" si="11"/>
        <v>95</v>
      </c>
    </row>
    <row r="37" spans="1:26" ht="12.75" customHeight="1">
      <c r="A37" s="1" t="s">
        <v>89</v>
      </c>
      <c r="B37" s="27"/>
      <c r="C37" s="22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3"/>
      <c r="Q37" s="12"/>
      <c r="R37" s="13"/>
      <c r="S37" s="12"/>
      <c r="T37" s="11"/>
      <c r="U37" s="12"/>
      <c r="V37" s="11"/>
      <c r="W37" s="12"/>
      <c r="X37" s="3"/>
      <c r="Y37" s="3"/>
      <c r="Z37" s="7"/>
    </row>
    <row r="38" spans="1:26" ht="12.75" customHeight="1">
      <c r="A38" s="26" t="s">
        <v>63</v>
      </c>
      <c r="B38" s="27" t="s">
        <v>73</v>
      </c>
      <c r="C38" s="22">
        <v>93.3</v>
      </c>
      <c r="D38" s="11">
        <v>97</v>
      </c>
      <c r="E38" s="12">
        <v>2</v>
      </c>
      <c r="F38" s="11">
        <v>98</v>
      </c>
      <c r="G38" s="12">
        <v>2</v>
      </c>
      <c r="H38" s="11">
        <v>98</v>
      </c>
      <c r="I38" s="12">
        <v>3</v>
      </c>
      <c r="J38" s="11">
        <v>96</v>
      </c>
      <c r="K38" s="12">
        <v>2</v>
      </c>
      <c r="L38" s="11">
        <v>93</v>
      </c>
      <c r="M38" s="12">
        <v>2</v>
      </c>
      <c r="N38" s="11">
        <v>94</v>
      </c>
      <c r="O38" s="12">
        <v>1</v>
      </c>
      <c r="P38" s="13">
        <v>95</v>
      </c>
      <c r="Q38" s="12">
        <v>2</v>
      </c>
      <c r="R38" s="13">
        <v>99</v>
      </c>
      <c r="S38" s="12">
        <v>3</v>
      </c>
      <c r="T38" s="11">
        <v>95</v>
      </c>
      <c r="U38" s="12">
        <v>3</v>
      </c>
      <c r="V38" s="11">
        <v>96</v>
      </c>
      <c r="W38" s="12">
        <v>3</v>
      </c>
      <c r="X38" s="3">
        <f aca="true" t="shared" si="12" ref="X38:X44">SUM(D38,H38,J38,L38,N38,P38,R38,T38,V38,F38,)</f>
        <v>961</v>
      </c>
      <c r="Y38" s="3">
        <f aca="true" t="shared" si="13" ref="Y38:Y44">SUM(E38+G38+I38+K38+M38+O38+Q38+S38+U38+W38)</f>
        <v>23</v>
      </c>
      <c r="Z38" s="7">
        <f aca="true" t="shared" si="14" ref="Z38:Z44">IF(COUNT(D38,F38,H38,J38,L38,N38,P38,R38,T38,V38),AVERAGE(D38,F38,H38,J38,L38,N38,P38,R38,T38,V38)," ")</f>
        <v>96.1</v>
      </c>
    </row>
    <row r="39" spans="1:26" ht="12.75" customHeight="1">
      <c r="A39" s="26" t="s">
        <v>47</v>
      </c>
      <c r="B39" s="27" t="s">
        <v>55</v>
      </c>
      <c r="C39" s="22">
        <v>92.7</v>
      </c>
      <c r="D39" s="11">
        <v>99</v>
      </c>
      <c r="E39" s="12">
        <v>3</v>
      </c>
      <c r="F39" s="11">
        <v>94</v>
      </c>
      <c r="G39" s="12">
        <v>1</v>
      </c>
      <c r="H39" s="11">
        <v>95</v>
      </c>
      <c r="I39" s="12">
        <v>2</v>
      </c>
      <c r="J39" s="11">
        <v>95</v>
      </c>
      <c r="K39" s="12">
        <v>1</v>
      </c>
      <c r="L39" s="11">
        <v>93</v>
      </c>
      <c r="M39" s="12">
        <v>2</v>
      </c>
      <c r="N39" s="11">
        <v>96</v>
      </c>
      <c r="O39" s="12">
        <v>3</v>
      </c>
      <c r="P39" s="13">
        <v>94</v>
      </c>
      <c r="Q39" s="12">
        <v>1</v>
      </c>
      <c r="R39" s="13">
        <v>98</v>
      </c>
      <c r="S39" s="12">
        <v>2</v>
      </c>
      <c r="T39" s="11">
        <v>95</v>
      </c>
      <c r="U39" s="12">
        <v>3</v>
      </c>
      <c r="V39" s="11">
        <v>95</v>
      </c>
      <c r="W39" s="12">
        <v>2</v>
      </c>
      <c r="X39" s="3">
        <f t="shared" si="12"/>
        <v>954</v>
      </c>
      <c r="Y39" s="3">
        <f t="shared" si="13"/>
        <v>20</v>
      </c>
      <c r="Z39" s="7">
        <f t="shared" si="14"/>
        <v>95.4</v>
      </c>
    </row>
    <row r="40" spans="1:26" ht="12.75" customHeight="1">
      <c r="A40" s="26" t="s">
        <v>27</v>
      </c>
      <c r="B40" s="27" t="s">
        <v>28</v>
      </c>
      <c r="C40" s="22">
        <v>93.1</v>
      </c>
      <c r="D40" s="11">
        <v>96</v>
      </c>
      <c r="E40" s="12">
        <v>1</v>
      </c>
      <c r="F40" s="11">
        <v>99</v>
      </c>
      <c r="G40" s="12">
        <v>3</v>
      </c>
      <c r="H40" s="11">
        <v>95</v>
      </c>
      <c r="I40" s="12">
        <v>2</v>
      </c>
      <c r="J40" s="11">
        <v>97</v>
      </c>
      <c r="K40" s="12">
        <v>3</v>
      </c>
      <c r="L40" s="11">
        <v>97</v>
      </c>
      <c r="M40" s="12">
        <v>3</v>
      </c>
      <c r="N40" s="11">
        <v>95</v>
      </c>
      <c r="O40" s="12">
        <v>2</v>
      </c>
      <c r="P40" s="13">
        <v>92</v>
      </c>
      <c r="Q40" s="12"/>
      <c r="R40" s="13">
        <v>93</v>
      </c>
      <c r="S40" s="12"/>
      <c r="T40" s="11">
        <v>95</v>
      </c>
      <c r="U40" s="12">
        <v>3</v>
      </c>
      <c r="V40" s="11">
        <v>95</v>
      </c>
      <c r="W40" s="12">
        <v>2</v>
      </c>
      <c r="X40" s="3">
        <f t="shared" si="12"/>
        <v>954</v>
      </c>
      <c r="Y40" s="3">
        <f t="shared" si="13"/>
        <v>19</v>
      </c>
      <c r="Z40" s="7">
        <f t="shared" si="14"/>
        <v>95.4</v>
      </c>
    </row>
    <row r="41" spans="1:26" ht="12.75" customHeight="1">
      <c r="A41" s="26" t="s">
        <v>17</v>
      </c>
      <c r="B41" s="27" t="s">
        <v>15</v>
      </c>
      <c r="C41" s="22">
        <v>92.9</v>
      </c>
      <c r="D41" s="11">
        <v>95</v>
      </c>
      <c r="E41" s="12"/>
      <c r="F41" s="11">
        <v>89</v>
      </c>
      <c r="G41" s="12"/>
      <c r="H41" s="11">
        <v>94</v>
      </c>
      <c r="I41" s="12">
        <v>1</v>
      </c>
      <c r="J41" s="11">
        <v>94</v>
      </c>
      <c r="K41" s="12"/>
      <c r="L41" s="11">
        <v>92</v>
      </c>
      <c r="M41" s="12">
        <v>1</v>
      </c>
      <c r="N41" s="11">
        <v>91</v>
      </c>
      <c r="O41" s="12"/>
      <c r="P41" s="13">
        <v>95</v>
      </c>
      <c r="Q41" s="12">
        <v>2</v>
      </c>
      <c r="R41" s="13">
        <v>95</v>
      </c>
      <c r="S41" s="12">
        <v>1</v>
      </c>
      <c r="T41" s="11">
        <v>95</v>
      </c>
      <c r="U41" s="12">
        <v>3</v>
      </c>
      <c r="V41" s="11">
        <v>90</v>
      </c>
      <c r="W41" s="12"/>
      <c r="X41" s="3">
        <f t="shared" si="12"/>
        <v>930</v>
      </c>
      <c r="Y41" s="3">
        <f t="shared" si="13"/>
        <v>8</v>
      </c>
      <c r="Z41" s="7">
        <f t="shared" si="14"/>
        <v>93</v>
      </c>
    </row>
    <row r="42" spans="1:26" ht="12.75" customHeight="1">
      <c r="A42" s="26" t="s">
        <v>47</v>
      </c>
      <c r="B42" s="27" t="s">
        <v>57</v>
      </c>
      <c r="C42" s="22">
        <v>92.7</v>
      </c>
      <c r="D42" s="11">
        <v>92</v>
      </c>
      <c r="E42" s="12"/>
      <c r="F42" s="11">
        <v>93</v>
      </c>
      <c r="G42" s="12"/>
      <c r="H42" s="11">
        <v>89</v>
      </c>
      <c r="I42" s="12"/>
      <c r="J42" s="11">
        <v>93</v>
      </c>
      <c r="K42" s="12"/>
      <c r="L42" s="11">
        <v>92</v>
      </c>
      <c r="M42" s="12">
        <v>1</v>
      </c>
      <c r="N42" s="11">
        <v>91</v>
      </c>
      <c r="O42" s="12"/>
      <c r="P42" s="13">
        <v>97</v>
      </c>
      <c r="Q42" s="12">
        <v>3</v>
      </c>
      <c r="R42" s="13">
        <v>91</v>
      </c>
      <c r="S42" s="12"/>
      <c r="T42" s="11">
        <v>95</v>
      </c>
      <c r="U42" s="12">
        <v>3</v>
      </c>
      <c r="V42" s="11">
        <v>93</v>
      </c>
      <c r="W42" s="12">
        <v>1</v>
      </c>
      <c r="X42" s="3">
        <f t="shared" si="12"/>
        <v>926</v>
      </c>
      <c r="Y42" s="3">
        <f t="shared" si="13"/>
        <v>8</v>
      </c>
      <c r="Z42" s="7">
        <f t="shared" si="14"/>
        <v>92.6</v>
      </c>
    </row>
    <row r="43" spans="1:26" ht="12.75" customHeight="1">
      <c r="A43" s="26" t="s">
        <v>79</v>
      </c>
      <c r="B43" s="27" t="s">
        <v>81</v>
      </c>
      <c r="C43" s="22">
        <v>93.4</v>
      </c>
      <c r="D43" s="11">
        <v>94</v>
      </c>
      <c r="E43" s="12"/>
      <c r="F43" s="11">
        <v>93</v>
      </c>
      <c r="G43" s="12"/>
      <c r="H43" s="11">
        <v>95</v>
      </c>
      <c r="I43" s="12">
        <v>2</v>
      </c>
      <c r="J43" s="11"/>
      <c r="K43" s="12"/>
      <c r="L43" s="11">
        <v>89</v>
      </c>
      <c r="M43" s="12"/>
      <c r="N43" s="11">
        <v>96</v>
      </c>
      <c r="O43" s="12">
        <v>3</v>
      </c>
      <c r="P43" s="13">
        <v>95</v>
      </c>
      <c r="Q43" s="12">
        <v>2</v>
      </c>
      <c r="R43" s="13">
        <v>93</v>
      </c>
      <c r="S43" s="12"/>
      <c r="T43" s="11">
        <v>93</v>
      </c>
      <c r="U43" s="12">
        <v>1</v>
      </c>
      <c r="V43" s="11">
        <v>91</v>
      </c>
      <c r="W43" s="12"/>
      <c r="X43" s="3">
        <f t="shared" si="12"/>
        <v>839</v>
      </c>
      <c r="Y43" s="3">
        <f t="shared" si="13"/>
        <v>8</v>
      </c>
      <c r="Z43" s="7">
        <f t="shared" si="14"/>
        <v>93.22222222222223</v>
      </c>
    </row>
    <row r="44" spans="1:26" ht="12.75" customHeight="1">
      <c r="A44" s="26" t="s">
        <v>47</v>
      </c>
      <c r="B44" s="27" t="s">
        <v>56</v>
      </c>
      <c r="C44" s="22">
        <v>93.4</v>
      </c>
      <c r="D44" s="11">
        <v>95</v>
      </c>
      <c r="E44" s="12"/>
      <c r="F44" s="11">
        <v>94</v>
      </c>
      <c r="G44" s="12">
        <v>1</v>
      </c>
      <c r="H44" s="11">
        <v>94</v>
      </c>
      <c r="I44" s="12">
        <v>1</v>
      </c>
      <c r="J44" s="11">
        <v>93</v>
      </c>
      <c r="K44" s="12"/>
      <c r="L44" s="11">
        <v>92</v>
      </c>
      <c r="M44" s="12">
        <v>1</v>
      </c>
      <c r="N44" s="11">
        <v>93</v>
      </c>
      <c r="O44" s="12"/>
      <c r="P44" s="13">
        <v>91</v>
      </c>
      <c r="Q44" s="12"/>
      <c r="R44" s="13">
        <v>95</v>
      </c>
      <c r="S44" s="12">
        <v>1</v>
      </c>
      <c r="T44" s="11">
        <v>94</v>
      </c>
      <c r="U44" s="12">
        <v>2</v>
      </c>
      <c r="V44" s="11">
        <v>93</v>
      </c>
      <c r="W44" s="12">
        <v>1</v>
      </c>
      <c r="X44" s="3">
        <f t="shared" si="12"/>
        <v>934</v>
      </c>
      <c r="Y44" s="3">
        <f t="shared" si="13"/>
        <v>7</v>
      </c>
      <c r="Z44" s="7">
        <f t="shared" si="14"/>
        <v>93.4</v>
      </c>
    </row>
    <row r="45" spans="1:26" ht="12.75" customHeight="1">
      <c r="A45" s="1" t="s">
        <v>90</v>
      </c>
      <c r="B45" s="27"/>
      <c r="C45" s="22"/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  <c r="O45" s="12"/>
      <c r="P45" s="13"/>
      <c r="Q45" s="12"/>
      <c r="R45" s="13"/>
      <c r="S45" s="12"/>
      <c r="T45" s="11"/>
      <c r="U45" s="12"/>
      <c r="V45" s="11"/>
      <c r="W45" s="12"/>
      <c r="X45" s="3"/>
      <c r="Y45" s="3"/>
      <c r="Z45" s="7"/>
    </row>
    <row r="46" spans="1:26" ht="12.75" customHeight="1">
      <c r="A46" s="26" t="s">
        <v>63</v>
      </c>
      <c r="B46" s="27" t="s">
        <v>64</v>
      </c>
      <c r="C46" s="22">
        <v>92.6</v>
      </c>
      <c r="D46" s="11">
        <v>98</v>
      </c>
      <c r="E46" s="12">
        <v>3</v>
      </c>
      <c r="F46" s="11">
        <v>95</v>
      </c>
      <c r="G46" s="12">
        <v>2</v>
      </c>
      <c r="H46" s="11">
        <v>95</v>
      </c>
      <c r="I46" s="12">
        <v>3</v>
      </c>
      <c r="J46" s="11">
        <v>95</v>
      </c>
      <c r="K46" s="12">
        <v>3</v>
      </c>
      <c r="L46" s="32">
        <v>100</v>
      </c>
      <c r="M46" s="12">
        <v>3</v>
      </c>
      <c r="N46" s="11">
        <v>97</v>
      </c>
      <c r="O46" s="12">
        <v>3</v>
      </c>
      <c r="P46" s="13">
        <v>93</v>
      </c>
      <c r="Q46" s="12">
        <v>3</v>
      </c>
      <c r="R46" s="13">
        <v>98</v>
      </c>
      <c r="S46" s="12">
        <v>3</v>
      </c>
      <c r="T46" s="11">
        <v>96</v>
      </c>
      <c r="U46" s="12">
        <v>3</v>
      </c>
      <c r="V46" s="11">
        <v>97</v>
      </c>
      <c r="W46" s="12">
        <v>3</v>
      </c>
      <c r="X46" s="3">
        <f aca="true" t="shared" si="15" ref="X46:X51">SUM(D46,H46,J46,L46,N46,P46,R46,T46,V46,F46,)</f>
        <v>964</v>
      </c>
      <c r="Y46" s="3">
        <f aca="true" t="shared" si="16" ref="Y46:Y51">SUM(E46+G46+I46+K46+M46+O46+Q46+S46+U46+W46)</f>
        <v>29</v>
      </c>
      <c r="Z46" s="7">
        <f aca="true" t="shared" si="17" ref="Z46:Z51">IF(COUNT(D46,F46,H46,J46,L46,N46,P46,R46,T46,V46),AVERAGE(D46,F46,H46,J46,L46,N46,P46,R46,T46,V46)," ")</f>
        <v>96.4</v>
      </c>
    </row>
    <row r="47" spans="1:26" ht="12.75" customHeight="1">
      <c r="A47" s="26" t="s">
        <v>82</v>
      </c>
      <c r="B47" s="27" t="s">
        <v>85</v>
      </c>
      <c r="C47" s="22">
        <v>92.4</v>
      </c>
      <c r="D47" s="11">
        <v>92</v>
      </c>
      <c r="E47" s="12"/>
      <c r="F47" s="11">
        <v>96</v>
      </c>
      <c r="G47" s="12">
        <v>3</v>
      </c>
      <c r="H47" s="11">
        <v>94</v>
      </c>
      <c r="I47" s="12">
        <v>2</v>
      </c>
      <c r="J47" s="35">
        <v>93</v>
      </c>
      <c r="K47" s="12">
        <v>2</v>
      </c>
      <c r="L47" s="11">
        <v>92</v>
      </c>
      <c r="M47" s="12">
        <v>1</v>
      </c>
      <c r="N47" s="11">
        <v>95</v>
      </c>
      <c r="O47" s="12">
        <v>2</v>
      </c>
      <c r="P47" s="13">
        <v>89</v>
      </c>
      <c r="Q47" s="12">
        <v>2</v>
      </c>
      <c r="R47" s="13">
        <v>94</v>
      </c>
      <c r="S47" s="12">
        <v>2</v>
      </c>
      <c r="T47" s="11">
        <v>93</v>
      </c>
      <c r="U47" s="12">
        <v>1</v>
      </c>
      <c r="V47" s="11">
        <v>90</v>
      </c>
      <c r="W47" s="12">
        <v>1</v>
      </c>
      <c r="X47" s="3">
        <f t="shared" si="15"/>
        <v>928</v>
      </c>
      <c r="Y47" s="3">
        <f t="shared" si="16"/>
        <v>16</v>
      </c>
      <c r="Z47" s="7">
        <f t="shared" si="17"/>
        <v>92.8</v>
      </c>
    </row>
    <row r="48" spans="1:26" ht="12.75" customHeight="1">
      <c r="A48" s="26" t="s">
        <v>63</v>
      </c>
      <c r="B48" s="27" t="s">
        <v>70</v>
      </c>
      <c r="C48" s="25">
        <v>91.8</v>
      </c>
      <c r="D48" s="11">
        <v>92</v>
      </c>
      <c r="E48" s="12"/>
      <c r="F48" s="11">
        <v>90</v>
      </c>
      <c r="G48" s="12"/>
      <c r="H48" s="11">
        <v>83</v>
      </c>
      <c r="I48" s="12"/>
      <c r="J48" s="11">
        <v>90</v>
      </c>
      <c r="K48" s="12"/>
      <c r="L48" s="11">
        <v>95</v>
      </c>
      <c r="M48" s="12">
        <v>2</v>
      </c>
      <c r="N48" s="11">
        <v>90</v>
      </c>
      <c r="O48" s="12"/>
      <c r="P48" s="13">
        <v>86</v>
      </c>
      <c r="Q48" s="12"/>
      <c r="R48" s="13">
        <v>92</v>
      </c>
      <c r="S48" s="12">
        <v>1</v>
      </c>
      <c r="T48" s="11">
        <v>95</v>
      </c>
      <c r="U48" s="12">
        <v>2</v>
      </c>
      <c r="V48" s="11">
        <v>94</v>
      </c>
      <c r="W48" s="12">
        <v>2</v>
      </c>
      <c r="X48" s="3">
        <f t="shared" si="15"/>
        <v>907</v>
      </c>
      <c r="Y48" s="3">
        <f t="shared" si="16"/>
        <v>7</v>
      </c>
      <c r="Z48" s="7">
        <f t="shared" si="17"/>
        <v>90.7</v>
      </c>
    </row>
    <row r="49" spans="1:26" ht="12.75" customHeight="1">
      <c r="A49" s="26" t="s">
        <v>38</v>
      </c>
      <c r="B49" s="27" t="s">
        <v>45</v>
      </c>
      <c r="C49" s="22">
        <v>92</v>
      </c>
      <c r="D49" s="11">
        <v>95</v>
      </c>
      <c r="E49" s="12">
        <v>2</v>
      </c>
      <c r="F49" s="11">
        <v>87</v>
      </c>
      <c r="G49" s="12"/>
      <c r="H49" s="11">
        <v>89</v>
      </c>
      <c r="I49" s="12"/>
      <c r="J49" s="11">
        <v>90</v>
      </c>
      <c r="K49" s="12"/>
      <c r="L49" s="11">
        <v>87</v>
      </c>
      <c r="M49" s="12"/>
      <c r="N49" s="11">
        <v>92</v>
      </c>
      <c r="O49" s="12">
        <v>1</v>
      </c>
      <c r="P49" s="13">
        <v>93</v>
      </c>
      <c r="Q49" s="12">
        <v>3</v>
      </c>
      <c r="R49" s="13">
        <v>91</v>
      </c>
      <c r="S49" s="12"/>
      <c r="T49" s="11">
        <v>93</v>
      </c>
      <c r="U49" s="12">
        <v>1</v>
      </c>
      <c r="V49" s="11">
        <v>89</v>
      </c>
      <c r="W49" s="12"/>
      <c r="X49" s="3">
        <f t="shared" si="15"/>
        <v>906</v>
      </c>
      <c r="Y49" s="3">
        <f t="shared" si="16"/>
        <v>7</v>
      </c>
      <c r="Z49" s="7">
        <f t="shared" si="17"/>
        <v>90.6</v>
      </c>
    </row>
    <row r="50" spans="1:26" ht="12.75" customHeight="1">
      <c r="A50" s="26" t="s">
        <v>17</v>
      </c>
      <c r="B50" s="27" t="s">
        <v>14</v>
      </c>
      <c r="C50" s="22">
        <v>92.1</v>
      </c>
      <c r="D50" s="11">
        <v>94</v>
      </c>
      <c r="E50" s="12">
        <v>1</v>
      </c>
      <c r="F50" s="11">
        <v>93</v>
      </c>
      <c r="G50" s="12">
        <v>1</v>
      </c>
      <c r="H50" s="11">
        <v>93</v>
      </c>
      <c r="I50" s="12">
        <v>1</v>
      </c>
      <c r="J50" s="11">
        <v>87</v>
      </c>
      <c r="K50" s="12"/>
      <c r="L50" s="11">
        <v>90</v>
      </c>
      <c r="M50" s="12"/>
      <c r="N50" s="11"/>
      <c r="O50" s="12"/>
      <c r="P50" s="13"/>
      <c r="Q50" s="12"/>
      <c r="R50" s="13"/>
      <c r="S50" s="12"/>
      <c r="T50" s="11"/>
      <c r="U50" s="12"/>
      <c r="V50" s="11"/>
      <c r="W50" s="12"/>
      <c r="X50" s="3">
        <f t="shared" si="15"/>
        <v>457</v>
      </c>
      <c r="Y50" s="3">
        <f t="shared" si="16"/>
        <v>3</v>
      </c>
      <c r="Z50" s="7">
        <f t="shared" si="17"/>
        <v>91.4</v>
      </c>
    </row>
    <row r="51" spans="1:26" ht="12.75" customHeight="1">
      <c r="A51" s="26" t="s">
        <v>47</v>
      </c>
      <c r="B51" s="27" t="s">
        <v>58</v>
      </c>
      <c r="C51" s="22">
        <v>92.1</v>
      </c>
      <c r="D51" s="11">
        <v>87</v>
      </c>
      <c r="E51" s="12"/>
      <c r="F51" s="11">
        <v>89</v>
      </c>
      <c r="G51" s="12"/>
      <c r="H51" s="11">
        <v>90</v>
      </c>
      <c r="I51" s="12"/>
      <c r="J51" s="11">
        <v>91</v>
      </c>
      <c r="K51" s="12">
        <v>1</v>
      </c>
      <c r="L51" s="11">
        <v>85</v>
      </c>
      <c r="M51" s="12"/>
      <c r="N51" s="11">
        <v>86</v>
      </c>
      <c r="O51" s="12"/>
      <c r="P51" s="13">
        <v>88</v>
      </c>
      <c r="Q51" s="12">
        <v>1</v>
      </c>
      <c r="R51" s="13">
        <v>85</v>
      </c>
      <c r="S51" s="12"/>
      <c r="T51" s="11">
        <v>92</v>
      </c>
      <c r="U51" s="12"/>
      <c r="V51" s="11">
        <v>88</v>
      </c>
      <c r="W51" s="12"/>
      <c r="X51" s="3">
        <f t="shared" si="15"/>
        <v>881</v>
      </c>
      <c r="Y51" s="3">
        <f t="shared" si="16"/>
        <v>2</v>
      </c>
      <c r="Z51" s="7">
        <f t="shared" si="17"/>
        <v>88.1</v>
      </c>
    </row>
    <row r="52" spans="1:26" ht="12.75" customHeight="1">
      <c r="A52" s="1" t="s">
        <v>91</v>
      </c>
      <c r="B52" s="27"/>
      <c r="C52" s="25"/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3"/>
      <c r="Q52" s="12"/>
      <c r="R52" s="13"/>
      <c r="S52" s="12"/>
      <c r="T52" s="11"/>
      <c r="U52" s="12"/>
      <c r="V52" s="11"/>
      <c r="W52" s="12"/>
      <c r="X52" s="3"/>
      <c r="Y52" s="3"/>
      <c r="Z52" s="7"/>
    </row>
    <row r="53" spans="1:26" ht="12.75" customHeight="1">
      <c r="A53" s="26" t="s">
        <v>63</v>
      </c>
      <c r="B53" s="27" t="s">
        <v>72</v>
      </c>
      <c r="C53" s="25">
        <v>90.2</v>
      </c>
      <c r="D53" s="11">
        <v>86</v>
      </c>
      <c r="E53" s="12">
        <v>1</v>
      </c>
      <c r="F53" s="11">
        <v>88</v>
      </c>
      <c r="G53" s="12">
        <v>2</v>
      </c>
      <c r="H53" s="11">
        <v>93</v>
      </c>
      <c r="I53" s="12">
        <v>2</v>
      </c>
      <c r="J53" s="11">
        <v>90</v>
      </c>
      <c r="K53" s="12">
        <v>1</v>
      </c>
      <c r="L53" s="11">
        <v>92</v>
      </c>
      <c r="M53" s="12">
        <v>3</v>
      </c>
      <c r="N53" s="11">
        <v>92</v>
      </c>
      <c r="O53" s="12">
        <v>2</v>
      </c>
      <c r="P53" s="13">
        <v>91</v>
      </c>
      <c r="Q53" s="12">
        <v>3</v>
      </c>
      <c r="R53" s="13">
        <v>98</v>
      </c>
      <c r="S53" s="12">
        <v>3</v>
      </c>
      <c r="T53" s="11">
        <v>95</v>
      </c>
      <c r="U53" s="12">
        <v>3</v>
      </c>
      <c r="V53" s="11">
        <v>90</v>
      </c>
      <c r="W53" s="12">
        <v>2</v>
      </c>
      <c r="X53" s="3">
        <f aca="true" t="shared" si="18" ref="X53:X58">SUM(D53,H53,J53,L53,N53,P53,R53,T53,V53,F53,)</f>
        <v>915</v>
      </c>
      <c r="Y53" s="3">
        <f aca="true" t="shared" si="19" ref="Y53:Y58">SUM(E53+G53+I53+K53+M53+O53+Q53+S53+U53+W53)</f>
        <v>22</v>
      </c>
      <c r="Z53" s="7">
        <f aca="true" t="shared" si="20" ref="Z53:Z58">IF(COUNT(D53,F53,H53,J53,L53,N53,P53,R53,T53,V53),AVERAGE(D53,F53,H53,J53,L53,N53,P53,R53,T53,V53)," ")</f>
        <v>91.5</v>
      </c>
    </row>
    <row r="54" spans="1:26" ht="12.75" customHeight="1">
      <c r="A54" s="26" t="s">
        <v>17</v>
      </c>
      <c r="B54" s="27" t="s">
        <v>19</v>
      </c>
      <c r="C54" s="22">
        <v>91.2</v>
      </c>
      <c r="D54" s="11">
        <v>91</v>
      </c>
      <c r="E54" s="12">
        <v>2</v>
      </c>
      <c r="F54" s="11">
        <v>92</v>
      </c>
      <c r="G54" s="12">
        <v>3</v>
      </c>
      <c r="H54" s="11">
        <v>94</v>
      </c>
      <c r="I54" s="12">
        <v>3</v>
      </c>
      <c r="J54" s="11">
        <v>93</v>
      </c>
      <c r="K54" s="12">
        <v>3</v>
      </c>
      <c r="L54" s="11">
        <v>86</v>
      </c>
      <c r="M54" s="12"/>
      <c r="N54" s="11">
        <v>90</v>
      </c>
      <c r="O54" s="12">
        <v>1</v>
      </c>
      <c r="P54" s="13">
        <v>90</v>
      </c>
      <c r="Q54" s="12">
        <v>2</v>
      </c>
      <c r="R54" s="13">
        <v>86</v>
      </c>
      <c r="S54" s="12"/>
      <c r="T54" s="11">
        <v>91</v>
      </c>
      <c r="U54" s="12">
        <v>2</v>
      </c>
      <c r="V54" s="11">
        <v>86</v>
      </c>
      <c r="W54" s="12"/>
      <c r="X54" s="3">
        <f t="shared" si="18"/>
        <v>899</v>
      </c>
      <c r="Y54" s="3">
        <f t="shared" si="19"/>
        <v>16</v>
      </c>
      <c r="Z54" s="7">
        <f t="shared" si="20"/>
        <v>89.9</v>
      </c>
    </row>
    <row r="55" spans="1:26" ht="12.75" customHeight="1">
      <c r="A55" s="26" t="s">
        <v>63</v>
      </c>
      <c r="B55" s="27" t="s">
        <v>65</v>
      </c>
      <c r="C55" s="22">
        <v>90.1</v>
      </c>
      <c r="D55" s="11">
        <v>93</v>
      </c>
      <c r="E55" s="12">
        <v>3</v>
      </c>
      <c r="F55" s="11">
        <v>92</v>
      </c>
      <c r="G55" s="12">
        <v>3</v>
      </c>
      <c r="H55" s="11">
        <v>91</v>
      </c>
      <c r="I55" s="12">
        <v>1</v>
      </c>
      <c r="J55" s="11">
        <v>91</v>
      </c>
      <c r="K55" s="12">
        <v>2</v>
      </c>
      <c r="L55" s="11">
        <v>91</v>
      </c>
      <c r="M55" s="12">
        <v>2</v>
      </c>
      <c r="N55" s="11">
        <v>86</v>
      </c>
      <c r="O55" s="12"/>
      <c r="P55" s="13">
        <v>88</v>
      </c>
      <c r="Q55" s="12">
        <v>1</v>
      </c>
      <c r="R55" s="13">
        <v>89</v>
      </c>
      <c r="S55" s="12">
        <v>1</v>
      </c>
      <c r="T55" s="11">
        <v>84</v>
      </c>
      <c r="U55" s="12"/>
      <c r="V55" s="11">
        <v>88</v>
      </c>
      <c r="W55" s="12">
        <v>1</v>
      </c>
      <c r="X55" s="3">
        <f t="shared" si="18"/>
        <v>893</v>
      </c>
      <c r="Y55" s="3">
        <f t="shared" si="19"/>
        <v>14</v>
      </c>
      <c r="Z55" s="7">
        <f t="shared" si="20"/>
        <v>89.3</v>
      </c>
    </row>
    <row r="56" spans="1:26" ht="12.75" customHeight="1">
      <c r="A56" s="26" t="s">
        <v>27</v>
      </c>
      <c r="B56" s="27" t="s">
        <v>33</v>
      </c>
      <c r="C56" s="22">
        <v>90.3</v>
      </c>
      <c r="D56" s="11">
        <v>93</v>
      </c>
      <c r="E56" s="12">
        <v>3</v>
      </c>
      <c r="F56" s="11">
        <v>88</v>
      </c>
      <c r="G56" s="12">
        <v>2</v>
      </c>
      <c r="H56" s="11">
        <v>89</v>
      </c>
      <c r="I56" s="12"/>
      <c r="J56" s="11">
        <v>89</v>
      </c>
      <c r="K56" s="12"/>
      <c r="L56" s="11">
        <v>90</v>
      </c>
      <c r="M56" s="12">
        <v>1</v>
      </c>
      <c r="N56" s="11">
        <v>86</v>
      </c>
      <c r="O56" s="12"/>
      <c r="P56" s="13">
        <v>87</v>
      </c>
      <c r="Q56" s="12"/>
      <c r="R56" s="13">
        <v>89</v>
      </c>
      <c r="S56" s="12">
        <v>1</v>
      </c>
      <c r="T56" s="11">
        <v>91</v>
      </c>
      <c r="U56" s="12">
        <v>2</v>
      </c>
      <c r="V56" s="11">
        <v>91</v>
      </c>
      <c r="W56" s="12">
        <v>3</v>
      </c>
      <c r="X56" s="3">
        <f t="shared" si="18"/>
        <v>893</v>
      </c>
      <c r="Y56" s="3">
        <f t="shared" si="19"/>
        <v>12</v>
      </c>
      <c r="Z56" s="7">
        <f t="shared" si="20"/>
        <v>89.3</v>
      </c>
    </row>
    <row r="57" spans="1:26" ht="12.75" customHeight="1">
      <c r="A57" s="26" t="s">
        <v>82</v>
      </c>
      <c r="B57" s="27" t="s">
        <v>83</v>
      </c>
      <c r="C57" s="22">
        <v>91</v>
      </c>
      <c r="D57" s="11">
        <v>86</v>
      </c>
      <c r="E57" s="12">
        <v>1</v>
      </c>
      <c r="F57" s="35">
        <v>92</v>
      </c>
      <c r="G57" s="12">
        <v>3</v>
      </c>
      <c r="H57" s="11">
        <v>81</v>
      </c>
      <c r="I57" s="12"/>
      <c r="J57" s="11">
        <v>86</v>
      </c>
      <c r="K57" s="12"/>
      <c r="L57" s="11">
        <v>89</v>
      </c>
      <c r="M57" s="12"/>
      <c r="N57" s="11">
        <v>93</v>
      </c>
      <c r="O57" s="12">
        <v>3</v>
      </c>
      <c r="P57" s="13">
        <v>85</v>
      </c>
      <c r="Q57" s="12"/>
      <c r="R57" s="13">
        <v>95</v>
      </c>
      <c r="S57" s="12">
        <v>2</v>
      </c>
      <c r="T57" s="11">
        <v>90</v>
      </c>
      <c r="U57" s="12">
        <v>1</v>
      </c>
      <c r="V57" s="11">
        <v>87</v>
      </c>
      <c r="W57" s="12"/>
      <c r="X57" s="3">
        <f t="shared" si="18"/>
        <v>884</v>
      </c>
      <c r="Y57" s="3">
        <f t="shared" si="19"/>
        <v>10</v>
      </c>
      <c r="Z57" s="7">
        <f t="shared" si="20"/>
        <v>88.4</v>
      </c>
    </row>
    <row r="58" spans="1:26" ht="12.75" customHeight="1">
      <c r="A58" s="26" t="s">
        <v>22</v>
      </c>
      <c r="B58" s="27" t="s">
        <v>26</v>
      </c>
      <c r="C58" s="22">
        <v>90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3"/>
      <c r="Q58" s="12"/>
      <c r="R58" s="13"/>
      <c r="S58" s="12"/>
      <c r="T58" s="11"/>
      <c r="U58" s="12"/>
      <c r="V58" s="11"/>
      <c r="W58" s="12"/>
      <c r="X58" s="3">
        <f t="shared" si="18"/>
        <v>0</v>
      </c>
      <c r="Y58" s="3">
        <f t="shared" si="19"/>
        <v>0</v>
      </c>
      <c r="Z58" s="7" t="str">
        <f t="shared" si="20"/>
        <v> </v>
      </c>
    </row>
    <row r="59" spans="1:26" ht="12.75" customHeight="1">
      <c r="A59" s="1" t="s">
        <v>92</v>
      </c>
      <c r="B59" s="27"/>
      <c r="C59" s="22"/>
      <c r="D59" s="11"/>
      <c r="E59" s="12"/>
      <c r="F59" s="11"/>
      <c r="G59" s="12"/>
      <c r="H59" s="11"/>
      <c r="I59" s="12"/>
      <c r="J59" s="11"/>
      <c r="K59" s="12"/>
      <c r="L59" s="11"/>
      <c r="M59" s="12"/>
      <c r="N59" s="11"/>
      <c r="O59" s="12"/>
      <c r="P59" s="13"/>
      <c r="Q59" s="12"/>
      <c r="R59" s="13"/>
      <c r="S59" s="12"/>
      <c r="T59" s="11"/>
      <c r="U59" s="12"/>
      <c r="V59" s="11"/>
      <c r="W59" s="12"/>
      <c r="X59" s="3"/>
      <c r="Y59" s="3"/>
      <c r="Z59" s="7"/>
    </row>
    <row r="60" spans="1:26" ht="12.75" customHeight="1">
      <c r="A60" s="26" t="s">
        <v>63</v>
      </c>
      <c r="B60" s="27" t="s">
        <v>68</v>
      </c>
      <c r="C60" s="22">
        <v>88</v>
      </c>
      <c r="D60" s="11">
        <v>93</v>
      </c>
      <c r="E60" s="12">
        <v>3</v>
      </c>
      <c r="F60" s="11">
        <v>91</v>
      </c>
      <c r="G60" s="12">
        <v>2</v>
      </c>
      <c r="H60" s="11">
        <v>88</v>
      </c>
      <c r="I60" s="12">
        <v>1</v>
      </c>
      <c r="J60" s="11">
        <v>88</v>
      </c>
      <c r="K60" s="12">
        <v>1</v>
      </c>
      <c r="L60" s="11">
        <v>89</v>
      </c>
      <c r="M60" s="12"/>
      <c r="N60" s="11">
        <v>86</v>
      </c>
      <c r="O60" s="12">
        <v>1</v>
      </c>
      <c r="P60" s="13">
        <v>92</v>
      </c>
      <c r="Q60" s="12">
        <v>3</v>
      </c>
      <c r="R60" s="13">
        <v>95</v>
      </c>
      <c r="S60" s="12">
        <v>3</v>
      </c>
      <c r="T60" s="11">
        <v>92</v>
      </c>
      <c r="U60" s="12">
        <v>3</v>
      </c>
      <c r="V60" s="11">
        <v>89</v>
      </c>
      <c r="W60" s="12">
        <v>1</v>
      </c>
      <c r="X60" s="3">
        <f aca="true" t="shared" si="21" ref="X60:X65">SUM(D60,H60,J60,L60,N60,P60,R60,T60,V60,F60,)</f>
        <v>903</v>
      </c>
      <c r="Y60" s="3">
        <f aca="true" t="shared" si="22" ref="Y60:Y65">SUM(E60+G60+I60+K60+M60+O60+Q60+S60+U60+W60)</f>
        <v>18</v>
      </c>
      <c r="Z60" s="7">
        <f aca="true" t="shared" si="23" ref="Z60:Z65">IF(COUNT(D60,F60,H60,J60,L60,N60,P60,R60,T60,V60),AVERAGE(D60,F60,H60,J60,L60,N60,P60,R60,T60,V60)," ")</f>
        <v>90.3</v>
      </c>
    </row>
    <row r="61" spans="1:26" ht="12.75" customHeight="1">
      <c r="A61" s="26" t="s">
        <v>75</v>
      </c>
      <c r="B61" s="27" t="s">
        <v>77</v>
      </c>
      <c r="C61" s="22">
        <v>88.5</v>
      </c>
      <c r="D61" s="11">
        <v>90</v>
      </c>
      <c r="E61" s="12">
        <v>2</v>
      </c>
      <c r="F61" s="11">
        <v>84</v>
      </c>
      <c r="G61" s="12"/>
      <c r="H61" s="11">
        <v>85</v>
      </c>
      <c r="I61" s="12"/>
      <c r="J61" s="11">
        <v>90</v>
      </c>
      <c r="K61" s="12">
        <v>3</v>
      </c>
      <c r="L61" s="11">
        <v>94</v>
      </c>
      <c r="M61" s="12">
        <v>3</v>
      </c>
      <c r="N61" s="11">
        <v>82</v>
      </c>
      <c r="O61" s="12"/>
      <c r="P61" s="13">
        <v>89</v>
      </c>
      <c r="Q61" s="12">
        <v>2</v>
      </c>
      <c r="R61" s="13">
        <v>85</v>
      </c>
      <c r="S61" s="12"/>
      <c r="T61" s="11">
        <v>90</v>
      </c>
      <c r="U61" s="12">
        <v>2</v>
      </c>
      <c r="V61" s="11">
        <v>93</v>
      </c>
      <c r="W61" s="12">
        <v>3</v>
      </c>
      <c r="X61" s="3">
        <f t="shared" si="21"/>
        <v>882</v>
      </c>
      <c r="Y61" s="3">
        <f t="shared" si="22"/>
        <v>15</v>
      </c>
      <c r="Z61" s="7">
        <f t="shared" si="23"/>
        <v>88.2</v>
      </c>
    </row>
    <row r="62" spans="1:26" ht="12.75" customHeight="1">
      <c r="A62" s="26" t="s">
        <v>47</v>
      </c>
      <c r="B62" s="27" t="s">
        <v>59</v>
      </c>
      <c r="C62" s="22">
        <v>89</v>
      </c>
      <c r="D62" s="11">
        <v>87</v>
      </c>
      <c r="E62" s="12">
        <v>1</v>
      </c>
      <c r="F62" s="11">
        <v>94</v>
      </c>
      <c r="G62" s="12">
        <v>3</v>
      </c>
      <c r="H62" s="11">
        <v>89</v>
      </c>
      <c r="I62" s="12">
        <v>2</v>
      </c>
      <c r="J62" s="11">
        <v>89</v>
      </c>
      <c r="K62" s="12">
        <v>2</v>
      </c>
      <c r="L62" s="11">
        <v>91</v>
      </c>
      <c r="M62" s="12">
        <v>2</v>
      </c>
      <c r="N62" s="11">
        <v>88</v>
      </c>
      <c r="O62" s="12">
        <v>3</v>
      </c>
      <c r="P62" s="13">
        <v>88</v>
      </c>
      <c r="Q62" s="12">
        <v>1</v>
      </c>
      <c r="R62" s="13">
        <v>89</v>
      </c>
      <c r="S62" s="12">
        <v>1</v>
      </c>
      <c r="T62" s="11"/>
      <c r="U62" s="12"/>
      <c r="V62" s="11"/>
      <c r="W62" s="12"/>
      <c r="X62" s="3">
        <f t="shared" si="21"/>
        <v>715</v>
      </c>
      <c r="Y62" s="3">
        <f t="shared" si="22"/>
        <v>15</v>
      </c>
      <c r="Z62" s="7">
        <f t="shared" si="23"/>
        <v>89.375</v>
      </c>
    </row>
    <row r="63" spans="1:26" ht="12.75" customHeight="1">
      <c r="A63" s="26" t="s">
        <v>17</v>
      </c>
      <c r="B63" s="27" t="s">
        <v>21</v>
      </c>
      <c r="C63" s="22">
        <v>89.7</v>
      </c>
      <c r="D63" s="11">
        <v>81</v>
      </c>
      <c r="E63" s="12"/>
      <c r="F63" s="11">
        <v>89</v>
      </c>
      <c r="G63" s="12">
        <v>1</v>
      </c>
      <c r="H63" s="11">
        <v>94</v>
      </c>
      <c r="I63" s="12">
        <v>3</v>
      </c>
      <c r="J63" s="11">
        <v>87</v>
      </c>
      <c r="K63" s="12"/>
      <c r="L63" s="11">
        <v>87</v>
      </c>
      <c r="M63" s="12"/>
      <c r="N63" s="11">
        <v>85</v>
      </c>
      <c r="O63" s="12"/>
      <c r="P63" s="13">
        <v>78</v>
      </c>
      <c r="Q63" s="12"/>
      <c r="R63" s="13">
        <v>84</v>
      </c>
      <c r="S63" s="12"/>
      <c r="T63" s="11">
        <v>89</v>
      </c>
      <c r="U63" s="12">
        <v>1</v>
      </c>
      <c r="V63" s="11">
        <v>91</v>
      </c>
      <c r="W63" s="12">
        <v>2</v>
      </c>
      <c r="X63" s="3">
        <f t="shared" si="21"/>
        <v>865</v>
      </c>
      <c r="Y63" s="3">
        <f t="shared" si="22"/>
        <v>7</v>
      </c>
      <c r="Z63" s="7">
        <f t="shared" si="23"/>
        <v>86.5</v>
      </c>
    </row>
    <row r="64" spans="1:26" ht="12.75" customHeight="1">
      <c r="A64" s="26" t="s">
        <v>38</v>
      </c>
      <c r="B64" s="27" t="s">
        <v>42</v>
      </c>
      <c r="C64" s="22">
        <v>87.3</v>
      </c>
      <c r="D64" s="11">
        <v>79</v>
      </c>
      <c r="E64" s="12"/>
      <c r="F64" s="37">
        <v>79</v>
      </c>
      <c r="G64" s="12"/>
      <c r="H64" s="11">
        <v>81</v>
      </c>
      <c r="I64" s="12"/>
      <c r="J64" s="11">
        <v>84</v>
      </c>
      <c r="K64" s="12"/>
      <c r="L64" s="11">
        <v>90</v>
      </c>
      <c r="M64" s="12">
        <v>1</v>
      </c>
      <c r="N64" s="11">
        <v>87</v>
      </c>
      <c r="O64" s="12">
        <v>2</v>
      </c>
      <c r="P64" s="13">
        <v>85</v>
      </c>
      <c r="Q64" s="12"/>
      <c r="R64" s="13">
        <v>92</v>
      </c>
      <c r="S64" s="12">
        <v>2</v>
      </c>
      <c r="T64" s="11">
        <v>81</v>
      </c>
      <c r="U64" s="12"/>
      <c r="V64" s="11">
        <v>84</v>
      </c>
      <c r="W64" s="12"/>
      <c r="X64" s="3">
        <f t="shared" si="21"/>
        <v>842</v>
      </c>
      <c r="Y64" s="3">
        <f t="shared" si="22"/>
        <v>5</v>
      </c>
      <c r="Z64" s="7">
        <f t="shared" si="23"/>
        <v>84.2</v>
      </c>
    </row>
    <row r="65" spans="1:26" ht="12.75" customHeight="1">
      <c r="A65" s="26" t="s">
        <v>17</v>
      </c>
      <c r="B65" s="27" t="s">
        <v>13</v>
      </c>
      <c r="C65" s="22">
        <v>87.4</v>
      </c>
      <c r="D65" s="11">
        <v>86</v>
      </c>
      <c r="E65" s="12"/>
      <c r="F65" s="11">
        <v>89</v>
      </c>
      <c r="G65" s="12">
        <v>1</v>
      </c>
      <c r="H65" s="11">
        <v>94</v>
      </c>
      <c r="I65" s="12">
        <v>3</v>
      </c>
      <c r="J65" s="11">
        <v>88</v>
      </c>
      <c r="K65" s="12">
        <v>1</v>
      </c>
      <c r="L65" s="11"/>
      <c r="M65" s="12"/>
      <c r="N65" s="11"/>
      <c r="O65" s="12"/>
      <c r="P65" s="13"/>
      <c r="Q65" s="12"/>
      <c r="R65" s="13"/>
      <c r="S65" s="12"/>
      <c r="T65" s="11"/>
      <c r="U65" s="12"/>
      <c r="V65" s="11"/>
      <c r="W65" s="12"/>
      <c r="X65" s="3">
        <f t="shared" si="21"/>
        <v>357</v>
      </c>
      <c r="Y65" s="3">
        <f t="shared" si="22"/>
        <v>5</v>
      </c>
      <c r="Z65" s="7">
        <f t="shared" si="23"/>
        <v>89.25</v>
      </c>
    </row>
    <row r="66" spans="1:26" ht="12.75" customHeight="1">
      <c r="A66" s="1" t="s">
        <v>93</v>
      </c>
      <c r="B66" s="27"/>
      <c r="C66" s="22"/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3"/>
      <c r="Q66" s="12"/>
      <c r="R66" s="13"/>
      <c r="S66" s="12"/>
      <c r="T66" s="11"/>
      <c r="U66" s="12"/>
      <c r="V66" s="11"/>
      <c r="W66" s="12"/>
      <c r="X66" s="3"/>
      <c r="Y66" s="3"/>
      <c r="Z66" s="7"/>
    </row>
    <row r="67" spans="1:26" ht="12.75" customHeight="1">
      <c r="A67" s="26" t="s">
        <v>17</v>
      </c>
      <c r="B67" s="27" t="s">
        <v>20</v>
      </c>
      <c r="C67" s="22">
        <v>85.8</v>
      </c>
      <c r="D67" s="11">
        <v>89</v>
      </c>
      <c r="E67" s="12">
        <v>1</v>
      </c>
      <c r="F67" s="11">
        <v>94</v>
      </c>
      <c r="G67" s="12">
        <v>3</v>
      </c>
      <c r="H67" s="11">
        <v>96</v>
      </c>
      <c r="I67" s="12">
        <v>3</v>
      </c>
      <c r="J67" s="11">
        <v>91</v>
      </c>
      <c r="K67" s="12">
        <v>3</v>
      </c>
      <c r="L67" s="11">
        <v>95</v>
      </c>
      <c r="M67" s="12">
        <v>3</v>
      </c>
      <c r="N67" s="11">
        <v>96</v>
      </c>
      <c r="O67" s="12">
        <v>3</v>
      </c>
      <c r="P67" s="13">
        <v>88</v>
      </c>
      <c r="Q67" s="12">
        <v>3</v>
      </c>
      <c r="R67" s="13">
        <v>85</v>
      </c>
      <c r="S67" s="12">
        <v>1</v>
      </c>
      <c r="T67" s="11">
        <v>96</v>
      </c>
      <c r="U67" s="12">
        <v>3</v>
      </c>
      <c r="V67" s="11">
        <v>92</v>
      </c>
      <c r="W67" s="12">
        <v>2</v>
      </c>
      <c r="X67" s="3">
        <f aca="true" t="shared" si="24" ref="X67:X72">SUM(D67,H67,J67,L67,N67,P67,R67,T67,V67,F67,)</f>
        <v>922</v>
      </c>
      <c r="Y67" s="3">
        <f aca="true" t="shared" si="25" ref="Y67:Y72">SUM(E67+G67+I67+K67+M67+O67+Q67+S67+U67+W67)</f>
        <v>25</v>
      </c>
      <c r="Z67" s="7">
        <f aca="true" t="shared" si="26" ref="Z67:Z72">IF(COUNT(D67,F67,H67,J67,L67,N67,P67,R67,T67,V67),AVERAGE(D67,F67,H67,J67,L67,N67,P67,R67,T67,V67)," ")</f>
        <v>92.2</v>
      </c>
    </row>
    <row r="68" spans="1:26" ht="12.75" customHeight="1">
      <c r="A68" s="26" t="s">
        <v>38</v>
      </c>
      <c r="B68" s="27" t="s">
        <v>39</v>
      </c>
      <c r="C68" s="22">
        <v>85.7</v>
      </c>
      <c r="D68" s="11">
        <v>91</v>
      </c>
      <c r="E68" s="12">
        <v>3</v>
      </c>
      <c r="F68" s="37">
        <v>90</v>
      </c>
      <c r="G68" s="12">
        <v>2</v>
      </c>
      <c r="H68" s="11">
        <v>92</v>
      </c>
      <c r="I68" s="12">
        <v>2</v>
      </c>
      <c r="J68" s="11">
        <v>90</v>
      </c>
      <c r="K68" s="12">
        <v>2</v>
      </c>
      <c r="L68" s="11">
        <v>92</v>
      </c>
      <c r="M68" s="12">
        <v>2</v>
      </c>
      <c r="N68" s="11">
        <v>88</v>
      </c>
      <c r="O68" s="12">
        <v>2</v>
      </c>
      <c r="P68" s="13">
        <v>88</v>
      </c>
      <c r="Q68" s="12">
        <v>3</v>
      </c>
      <c r="R68" s="13">
        <v>89</v>
      </c>
      <c r="S68" s="12">
        <v>2</v>
      </c>
      <c r="T68" s="11">
        <v>91</v>
      </c>
      <c r="U68" s="12">
        <v>2</v>
      </c>
      <c r="V68" s="11">
        <v>86</v>
      </c>
      <c r="W68" s="12"/>
      <c r="X68" s="3">
        <f t="shared" si="24"/>
        <v>897</v>
      </c>
      <c r="Y68" s="3">
        <f t="shared" si="25"/>
        <v>20</v>
      </c>
      <c r="Z68" s="7">
        <f t="shared" si="26"/>
        <v>89.7</v>
      </c>
    </row>
    <row r="69" spans="1:26" ht="12.75" customHeight="1">
      <c r="A69" s="26" t="s">
        <v>38</v>
      </c>
      <c r="B69" s="27" t="s">
        <v>40</v>
      </c>
      <c r="C69" s="22">
        <v>85</v>
      </c>
      <c r="D69" s="11">
        <v>85</v>
      </c>
      <c r="E69" s="12"/>
      <c r="F69" s="11"/>
      <c r="G69" s="12"/>
      <c r="H69" s="13">
        <v>76</v>
      </c>
      <c r="I69" s="12"/>
      <c r="J69" s="11"/>
      <c r="K69" s="12"/>
      <c r="L69" s="11"/>
      <c r="M69" s="12"/>
      <c r="N69" s="11"/>
      <c r="O69" s="12"/>
      <c r="P69" s="13"/>
      <c r="Q69" s="12"/>
      <c r="R69" s="13"/>
      <c r="S69" s="12"/>
      <c r="T69" s="11"/>
      <c r="U69" s="12"/>
      <c r="V69" s="11"/>
      <c r="W69" s="12"/>
      <c r="X69" s="3">
        <f t="shared" si="24"/>
        <v>161</v>
      </c>
      <c r="Y69" s="3">
        <f t="shared" si="25"/>
        <v>0</v>
      </c>
      <c r="Z69" s="7">
        <f t="shared" si="26"/>
        <v>80.5</v>
      </c>
    </row>
    <row r="70" spans="1:26" ht="12.75" customHeight="1">
      <c r="A70" s="26" t="s">
        <v>17</v>
      </c>
      <c r="B70" s="27" t="s">
        <v>18</v>
      </c>
      <c r="C70" s="22">
        <v>84.5</v>
      </c>
      <c r="D70" s="11"/>
      <c r="E70" s="12"/>
      <c r="F70" s="11">
        <v>88</v>
      </c>
      <c r="G70" s="12"/>
      <c r="H70" s="11">
        <v>78</v>
      </c>
      <c r="I70" s="12"/>
      <c r="J70" s="11">
        <v>69</v>
      </c>
      <c r="K70" s="12"/>
      <c r="L70" s="11">
        <v>87</v>
      </c>
      <c r="M70" s="12">
        <v>1</v>
      </c>
      <c r="N70" s="11">
        <v>83</v>
      </c>
      <c r="O70" s="12"/>
      <c r="P70" s="13">
        <v>85</v>
      </c>
      <c r="Q70" s="12">
        <v>1</v>
      </c>
      <c r="R70" s="13">
        <v>83</v>
      </c>
      <c r="S70" s="12"/>
      <c r="T70" s="11">
        <v>89</v>
      </c>
      <c r="U70" s="12">
        <v>1</v>
      </c>
      <c r="V70" s="11">
        <v>87</v>
      </c>
      <c r="W70" s="12">
        <v>1</v>
      </c>
      <c r="X70" s="3">
        <f t="shared" si="24"/>
        <v>749</v>
      </c>
      <c r="Y70" s="3">
        <f t="shared" si="25"/>
        <v>4</v>
      </c>
      <c r="Z70" s="7">
        <f t="shared" si="26"/>
        <v>83.22222222222223</v>
      </c>
    </row>
    <row r="71" spans="1:26" ht="12.75" customHeight="1">
      <c r="A71" s="26" t="s">
        <v>27</v>
      </c>
      <c r="B71" s="27" t="s">
        <v>31</v>
      </c>
      <c r="C71" s="22">
        <v>84.9</v>
      </c>
      <c r="D71" s="11">
        <v>83</v>
      </c>
      <c r="E71" s="12"/>
      <c r="F71" s="11">
        <v>88</v>
      </c>
      <c r="G71" s="12">
        <v>1</v>
      </c>
      <c r="H71" s="11">
        <v>88</v>
      </c>
      <c r="I71" s="12">
        <v>1</v>
      </c>
      <c r="J71" s="11">
        <v>87</v>
      </c>
      <c r="K71" s="12">
        <v>1</v>
      </c>
      <c r="L71" s="11"/>
      <c r="M71" s="12"/>
      <c r="N71" s="11">
        <v>80</v>
      </c>
      <c r="O71" s="12"/>
      <c r="P71" s="13">
        <v>87</v>
      </c>
      <c r="Q71" s="12">
        <v>2</v>
      </c>
      <c r="R71" s="13">
        <v>89</v>
      </c>
      <c r="S71" s="12">
        <v>2</v>
      </c>
      <c r="T71" s="11">
        <v>84</v>
      </c>
      <c r="U71" s="12"/>
      <c r="V71" s="11">
        <v>93</v>
      </c>
      <c r="W71" s="12">
        <v>3</v>
      </c>
      <c r="X71" s="3">
        <f t="shared" si="24"/>
        <v>779</v>
      </c>
      <c r="Y71" s="3">
        <f t="shared" si="25"/>
        <v>10</v>
      </c>
      <c r="Z71" s="7">
        <f t="shared" si="26"/>
        <v>86.55555555555556</v>
      </c>
    </row>
    <row r="72" spans="1:26" ht="12.75" customHeight="1">
      <c r="A72" s="26" t="s">
        <v>79</v>
      </c>
      <c r="B72" s="27" t="s">
        <v>80</v>
      </c>
      <c r="C72" s="22">
        <v>85.6</v>
      </c>
      <c r="D72" s="11">
        <v>90</v>
      </c>
      <c r="E72" s="12">
        <v>2</v>
      </c>
      <c r="F72" s="11">
        <v>88</v>
      </c>
      <c r="G72" s="12">
        <v>1</v>
      </c>
      <c r="H72" s="11">
        <v>87</v>
      </c>
      <c r="I72" s="12"/>
      <c r="J72" s="11">
        <v>90</v>
      </c>
      <c r="K72" s="12">
        <v>2</v>
      </c>
      <c r="L72" s="11">
        <v>86</v>
      </c>
      <c r="M72" s="12"/>
      <c r="N72" s="11">
        <v>87</v>
      </c>
      <c r="O72" s="12">
        <v>1</v>
      </c>
      <c r="P72" s="13">
        <v>83</v>
      </c>
      <c r="Q72" s="12"/>
      <c r="R72" s="13">
        <v>90</v>
      </c>
      <c r="S72" s="12">
        <v>3</v>
      </c>
      <c r="T72" s="11">
        <v>85</v>
      </c>
      <c r="U72" s="12"/>
      <c r="V72" s="11">
        <v>87</v>
      </c>
      <c r="W72" s="12">
        <v>1</v>
      </c>
      <c r="X72" s="3">
        <f t="shared" si="24"/>
        <v>873</v>
      </c>
      <c r="Y72" s="3">
        <f t="shared" si="25"/>
        <v>10</v>
      </c>
      <c r="Z72" s="7">
        <f t="shared" si="26"/>
        <v>87.3</v>
      </c>
    </row>
    <row r="73" spans="1:26" ht="12.75" customHeight="1">
      <c r="A73" s="1" t="s">
        <v>94</v>
      </c>
      <c r="B73" s="27"/>
      <c r="C73" s="22"/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3"/>
      <c r="Q73" s="12"/>
      <c r="R73" s="13"/>
      <c r="S73" s="12"/>
      <c r="T73" s="11"/>
      <c r="U73" s="12"/>
      <c r="V73" s="11"/>
      <c r="W73" s="12"/>
      <c r="X73" s="3"/>
      <c r="Y73" s="3"/>
      <c r="Z73" s="7"/>
    </row>
    <row r="74" spans="1:26" ht="12.75" customHeight="1">
      <c r="A74" s="26" t="s">
        <v>47</v>
      </c>
      <c r="B74" s="27" t="s">
        <v>62</v>
      </c>
      <c r="C74" s="22">
        <v>78</v>
      </c>
      <c r="D74" s="11">
        <v>89</v>
      </c>
      <c r="E74" s="12">
        <v>3</v>
      </c>
      <c r="F74" s="11">
        <v>84</v>
      </c>
      <c r="G74" s="12">
        <v>1</v>
      </c>
      <c r="H74" s="11">
        <v>89</v>
      </c>
      <c r="I74" s="12">
        <v>3</v>
      </c>
      <c r="J74" s="13">
        <v>85</v>
      </c>
      <c r="K74" s="12">
        <v>2</v>
      </c>
      <c r="L74" s="11">
        <v>84</v>
      </c>
      <c r="M74" s="12">
        <v>3</v>
      </c>
      <c r="N74" s="11">
        <v>88</v>
      </c>
      <c r="O74" s="12">
        <v>2</v>
      </c>
      <c r="P74" s="13">
        <v>86</v>
      </c>
      <c r="Q74" s="12">
        <v>3</v>
      </c>
      <c r="R74" s="13">
        <v>84</v>
      </c>
      <c r="S74" s="12">
        <v>3</v>
      </c>
      <c r="T74" s="11">
        <v>88</v>
      </c>
      <c r="U74" s="12">
        <v>3</v>
      </c>
      <c r="V74" s="11">
        <v>82</v>
      </c>
      <c r="W74" s="12">
        <v>1</v>
      </c>
      <c r="X74" s="3">
        <f aca="true" t="shared" si="27" ref="X74:X80">SUM(D74,H74,J74,L74,N74,P74,R74,T74,V74,F74,)</f>
        <v>859</v>
      </c>
      <c r="Y74" s="3">
        <f aca="true" t="shared" si="28" ref="Y74:Y80">SUM(E74+G74+I74+K74+M74+O74+Q74+S74+U74+W74)</f>
        <v>24</v>
      </c>
      <c r="Z74" s="7">
        <f aca="true" t="shared" si="29" ref="Z74:Z80">IF(COUNT(D74,F74,H74,J74,L74,N74,P74,R74,T74,V74),AVERAGE(D74,F74,H74,J74,L74,N74,P74,R74,T74,V74)," ")</f>
        <v>85.9</v>
      </c>
    </row>
    <row r="75" spans="1:26" ht="12.75" customHeight="1">
      <c r="A75" s="26" t="s">
        <v>38</v>
      </c>
      <c r="B75" s="27" t="s">
        <v>43</v>
      </c>
      <c r="C75" s="22">
        <v>83</v>
      </c>
      <c r="D75" s="11">
        <v>85</v>
      </c>
      <c r="E75" s="12">
        <v>2</v>
      </c>
      <c r="F75" s="37">
        <v>89</v>
      </c>
      <c r="G75" s="12">
        <v>3</v>
      </c>
      <c r="H75" s="11">
        <v>87</v>
      </c>
      <c r="I75" s="12">
        <v>2</v>
      </c>
      <c r="J75" s="11">
        <v>87</v>
      </c>
      <c r="K75" s="12">
        <v>3</v>
      </c>
      <c r="L75" s="11">
        <v>80</v>
      </c>
      <c r="M75" s="12">
        <v>2</v>
      </c>
      <c r="N75" s="11">
        <v>90</v>
      </c>
      <c r="O75" s="12">
        <v>3</v>
      </c>
      <c r="P75" s="13">
        <v>85</v>
      </c>
      <c r="Q75" s="12">
        <v>2</v>
      </c>
      <c r="R75" s="13">
        <v>78</v>
      </c>
      <c r="S75" s="12"/>
      <c r="T75" s="11">
        <v>87</v>
      </c>
      <c r="U75" s="12">
        <v>2</v>
      </c>
      <c r="V75" s="11">
        <v>85</v>
      </c>
      <c r="W75" s="12">
        <v>3</v>
      </c>
      <c r="X75" s="3">
        <f t="shared" si="27"/>
        <v>853</v>
      </c>
      <c r="Y75" s="3">
        <f t="shared" si="28"/>
        <v>22</v>
      </c>
      <c r="Z75" s="7">
        <f t="shared" si="29"/>
        <v>85.3</v>
      </c>
    </row>
    <row r="76" spans="1:26" ht="12.75" customHeight="1">
      <c r="A76" s="26" t="s">
        <v>75</v>
      </c>
      <c r="B76" s="27" t="s">
        <v>95</v>
      </c>
      <c r="C76" s="22">
        <v>76.2</v>
      </c>
      <c r="D76" s="11">
        <v>64</v>
      </c>
      <c r="E76" s="12"/>
      <c r="F76" s="11">
        <v>68</v>
      </c>
      <c r="G76" s="12"/>
      <c r="H76" s="11">
        <v>81</v>
      </c>
      <c r="I76" s="12"/>
      <c r="J76" s="35">
        <v>83</v>
      </c>
      <c r="K76" s="12">
        <v>1</v>
      </c>
      <c r="L76" s="11">
        <v>78</v>
      </c>
      <c r="M76" s="12">
        <v>1</v>
      </c>
      <c r="N76" s="11">
        <v>88</v>
      </c>
      <c r="O76" s="12">
        <v>2</v>
      </c>
      <c r="P76" s="13">
        <v>84</v>
      </c>
      <c r="Q76" s="12">
        <v>1</v>
      </c>
      <c r="R76" s="13">
        <v>83</v>
      </c>
      <c r="S76" s="12">
        <v>2</v>
      </c>
      <c r="T76" s="11">
        <v>87</v>
      </c>
      <c r="U76" s="12">
        <v>2</v>
      </c>
      <c r="V76" s="11">
        <v>75</v>
      </c>
      <c r="W76" s="12"/>
      <c r="X76" s="3">
        <f t="shared" si="27"/>
        <v>791</v>
      </c>
      <c r="Y76" s="3">
        <f t="shared" si="28"/>
        <v>9</v>
      </c>
      <c r="Z76" s="7">
        <f t="shared" si="29"/>
        <v>79.1</v>
      </c>
    </row>
    <row r="77" spans="1:26" ht="12.75" customHeight="1">
      <c r="A77" s="26" t="s">
        <v>47</v>
      </c>
      <c r="B77" s="27" t="s">
        <v>61</v>
      </c>
      <c r="C77" s="22">
        <v>80</v>
      </c>
      <c r="D77" s="11">
        <v>68</v>
      </c>
      <c r="E77" s="12"/>
      <c r="F77" s="11">
        <v>74</v>
      </c>
      <c r="G77" s="12"/>
      <c r="H77" s="11">
        <v>82</v>
      </c>
      <c r="I77" s="12">
        <v>1</v>
      </c>
      <c r="J77" s="11"/>
      <c r="K77" s="12"/>
      <c r="L77" s="11"/>
      <c r="M77" s="12"/>
      <c r="N77" s="11"/>
      <c r="O77" s="12"/>
      <c r="P77" s="13"/>
      <c r="Q77" s="12"/>
      <c r="R77" s="13">
        <v>82</v>
      </c>
      <c r="S77" s="12">
        <v>1</v>
      </c>
      <c r="T77" s="11">
        <v>82</v>
      </c>
      <c r="U77" s="12">
        <v>1</v>
      </c>
      <c r="V77" s="11">
        <v>84</v>
      </c>
      <c r="W77" s="12">
        <v>2</v>
      </c>
      <c r="X77" s="3">
        <f t="shared" si="27"/>
        <v>472</v>
      </c>
      <c r="Y77" s="3">
        <f t="shared" si="28"/>
        <v>5</v>
      </c>
      <c r="Z77" s="7">
        <f t="shared" si="29"/>
        <v>78.66666666666667</v>
      </c>
    </row>
    <row r="78" spans="1:26" ht="12.75" customHeight="1">
      <c r="A78" s="26" t="s">
        <v>22</v>
      </c>
      <c r="B78" s="27" t="s">
        <v>24</v>
      </c>
      <c r="C78" s="22">
        <v>80</v>
      </c>
      <c r="D78" s="11">
        <v>64</v>
      </c>
      <c r="E78" s="12"/>
      <c r="F78" s="11">
        <v>86</v>
      </c>
      <c r="G78" s="12">
        <v>2</v>
      </c>
      <c r="H78" s="11"/>
      <c r="I78" s="12"/>
      <c r="J78" s="11"/>
      <c r="K78" s="12"/>
      <c r="L78" s="11"/>
      <c r="M78" s="12"/>
      <c r="N78" s="11"/>
      <c r="O78" s="12"/>
      <c r="P78" s="13"/>
      <c r="Q78" s="12"/>
      <c r="R78" s="13"/>
      <c r="S78" s="12"/>
      <c r="T78" s="11"/>
      <c r="U78" s="12"/>
      <c r="V78" s="11"/>
      <c r="W78" s="12"/>
      <c r="X78" s="3">
        <f t="shared" si="27"/>
        <v>150</v>
      </c>
      <c r="Y78" s="3">
        <f t="shared" si="28"/>
        <v>2</v>
      </c>
      <c r="Z78" s="7">
        <f t="shared" si="29"/>
        <v>75</v>
      </c>
    </row>
    <row r="79" spans="1:26" ht="12.75" customHeight="1">
      <c r="A79" s="26" t="s">
        <v>75</v>
      </c>
      <c r="B79" s="27" t="s">
        <v>78</v>
      </c>
      <c r="C79" s="22">
        <v>77.3</v>
      </c>
      <c r="D79" s="11">
        <v>82</v>
      </c>
      <c r="E79" s="12">
        <v>1</v>
      </c>
      <c r="F79" s="11">
        <v>74</v>
      </c>
      <c r="G79" s="12"/>
      <c r="H79" s="11">
        <v>77</v>
      </c>
      <c r="I79" s="12"/>
      <c r="J79" s="11"/>
      <c r="K79" s="12"/>
      <c r="L79" s="11"/>
      <c r="M79" s="12"/>
      <c r="N79" s="11"/>
      <c r="O79" s="12"/>
      <c r="P79" s="39">
        <v>57</v>
      </c>
      <c r="Q79" s="12"/>
      <c r="R79" s="13">
        <v>74</v>
      </c>
      <c r="S79" s="12"/>
      <c r="T79" s="11">
        <v>76</v>
      </c>
      <c r="U79" s="12"/>
      <c r="V79" s="11">
        <v>80</v>
      </c>
      <c r="W79" s="12"/>
      <c r="X79" s="3">
        <f t="shared" si="27"/>
        <v>520</v>
      </c>
      <c r="Y79" s="3">
        <f t="shared" si="28"/>
        <v>1</v>
      </c>
      <c r="Z79" s="7">
        <f t="shared" si="29"/>
        <v>74.28571428571429</v>
      </c>
    </row>
    <row r="80" spans="1:26" ht="12.75" customHeight="1">
      <c r="A80" s="26" t="s">
        <v>47</v>
      </c>
      <c r="B80" s="27" t="s">
        <v>60</v>
      </c>
      <c r="C80" s="22">
        <v>80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3"/>
      <c r="Q80" s="12"/>
      <c r="R80" s="13"/>
      <c r="S80" s="12"/>
      <c r="T80" s="11"/>
      <c r="U80" s="12"/>
      <c r="V80" s="11"/>
      <c r="W80" s="12"/>
      <c r="X80" s="3">
        <f t="shared" si="27"/>
        <v>0</v>
      </c>
      <c r="Y80" s="3">
        <f t="shared" si="28"/>
        <v>0</v>
      </c>
      <c r="Z80" s="7" t="str">
        <f t="shared" si="29"/>
        <v> </v>
      </c>
    </row>
    <row r="81" spans="1:26" ht="12.75" customHeight="1">
      <c r="A81" s="26"/>
      <c r="B81" s="27"/>
      <c r="C81" s="22"/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11"/>
      <c r="O81" s="12"/>
      <c r="P81" s="13"/>
      <c r="Q81" s="12"/>
      <c r="R81" s="13"/>
      <c r="S81" s="12"/>
      <c r="T81" s="11"/>
      <c r="U81" s="12"/>
      <c r="V81" s="11"/>
      <c r="W81" s="12"/>
      <c r="X81" s="3"/>
      <c r="Y81" s="3"/>
      <c r="Z81" s="7" t="str">
        <f aca="true" t="shared" si="30" ref="Z81:Z86">IF(COUNT(D81,F81,H81,J81,L81,N81,P81,R81,T81,V81),AVERAGE(D81,F81,H81,J81,L81,N81,P81,R81,T81,V81)," ")</f>
        <v> </v>
      </c>
    </row>
    <row r="82" spans="1:26" ht="12.75" customHeight="1">
      <c r="A82" s="26"/>
      <c r="B82" s="27"/>
      <c r="C82" s="22"/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11"/>
      <c r="O82" s="12"/>
      <c r="P82" s="13"/>
      <c r="Q82" s="12"/>
      <c r="R82" s="13"/>
      <c r="S82" s="12"/>
      <c r="T82" s="11"/>
      <c r="U82" s="12"/>
      <c r="V82" s="11"/>
      <c r="W82" s="12"/>
      <c r="X82" s="3"/>
      <c r="Y82" s="3"/>
      <c r="Z82" s="7" t="str">
        <f t="shared" si="30"/>
        <v> </v>
      </c>
    </row>
    <row r="83" spans="1:26" ht="12.75" customHeight="1">
      <c r="A83" s="26"/>
      <c r="B83" s="27"/>
      <c r="C83" s="22"/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3"/>
      <c r="Q83" s="12"/>
      <c r="R83" s="13"/>
      <c r="S83" s="12"/>
      <c r="T83" s="11"/>
      <c r="U83" s="12"/>
      <c r="V83" s="11"/>
      <c r="W83" s="12"/>
      <c r="X83" s="3"/>
      <c r="Y83" s="3"/>
      <c r="Z83" s="7" t="str">
        <f t="shared" si="30"/>
        <v> </v>
      </c>
    </row>
    <row r="84" spans="1:26" ht="12.75" customHeight="1">
      <c r="A84" s="26"/>
      <c r="B84" s="27"/>
      <c r="C84" s="25"/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3"/>
      <c r="Q84" s="12"/>
      <c r="R84" s="13"/>
      <c r="S84" s="12"/>
      <c r="T84" s="11"/>
      <c r="U84" s="12"/>
      <c r="V84" s="11"/>
      <c r="W84" s="12"/>
      <c r="X84" s="3"/>
      <c r="Y84" s="3"/>
      <c r="Z84" s="7" t="str">
        <f t="shared" si="30"/>
        <v> </v>
      </c>
    </row>
    <row r="85" spans="1:26" ht="12.75" customHeight="1">
      <c r="A85" s="26"/>
      <c r="B85" s="27"/>
      <c r="C85" s="25"/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3"/>
      <c r="Q85" s="12"/>
      <c r="R85" s="13"/>
      <c r="S85" s="12"/>
      <c r="T85" s="11"/>
      <c r="U85" s="12"/>
      <c r="V85" s="11"/>
      <c r="W85" s="12"/>
      <c r="X85" s="3"/>
      <c r="Y85" s="3"/>
      <c r="Z85" s="7"/>
    </row>
    <row r="86" spans="1:26" ht="12.75" customHeight="1">
      <c r="A86" s="26"/>
      <c r="B86" s="27"/>
      <c r="C86" s="22"/>
      <c r="D86" s="11"/>
      <c r="E86" s="12"/>
      <c r="F86" s="13"/>
      <c r="G86" s="12"/>
      <c r="H86" s="11"/>
      <c r="I86" s="12"/>
      <c r="J86" s="11"/>
      <c r="K86" s="12"/>
      <c r="L86" s="11"/>
      <c r="M86" s="12"/>
      <c r="N86" s="11"/>
      <c r="O86" s="12"/>
      <c r="P86" s="13"/>
      <c r="Q86" s="12"/>
      <c r="R86" s="13"/>
      <c r="S86" s="12"/>
      <c r="T86" s="11"/>
      <c r="U86" s="12"/>
      <c r="V86" s="11"/>
      <c r="W86" s="12"/>
      <c r="X86" s="3"/>
      <c r="Y86" s="3"/>
      <c r="Z86" s="7" t="str">
        <f t="shared" si="30"/>
        <v> </v>
      </c>
    </row>
    <row r="87" spans="1:26" ht="12.75" customHeight="1">
      <c r="A87" s="26"/>
      <c r="B87" s="27"/>
      <c r="C87" s="22"/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11"/>
      <c r="O87" s="12"/>
      <c r="P87" s="13"/>
      <c r="Q87" s="12"/>
      <c r="R87" s="13"/>
      <c r="S87" s="12"/>
      <c r="T87" s="11"/>
      <c r="U87" s="12"/>
      <c r="V87" s="11"/>
      <c r="W87" s="12"/>
      <c r="X87" s="3"/>
      <c r="Y87" s="3"/>
      <c r="Z87" s="7"/>
    </row>
    <row r="88" spans="1:26" ht="12.75" customHeight="1">
      <c r="A88" s="26"/>
      <c r="B88" s="27"/>
      <c r="C88" s="22"/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11"/>
      <c r="O88" s="12"/>
      <c r="P88" s="13"/>
      <c r="Q88" s="12"/>
      <c r="R88" s="13"/>
      <c r="S88" s="12"/>
      <c r="T88" s="11"/>
      <c r="U88" s="12"/>
      <c r="V88" s="11"/>
      <c r="W88" s="12"/>
      <c r="X88" s="3"/>
      <c r="Y88" s="3"/>
      <c r="Z88" s="7" t="str">
        <f aca="true" t="shared" si="31" ref="Z88:Z94">IF(COUNT(D88,F88,H88,J88,L88,N88,P88,R88,T88,V88),AVERAGE(D88,F88,H88,J88,L88,N88,P88,R88,T88,V88)," ")</f>
        <v> </v>
      </c>
    </row>
    <row r="89" spans="1:26" ht="12.75" customHeight="1">
      <c r="A89" s="29"/>
      <c r="B89" s="27"/>
      <c r="C89" s="22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1"/>
      <c r="O89" s="12"/>
      <c r="P89" s="13"/>
      <c r="Q89" s="12"/>
      <c r="R89" s="13"/>
      <c r="S89" s="12"/>
      <c r="T89" s="11"/>
      <c r="U89" s="12"/>
      <c r="V89" s="11"/>
      <c r="W89" s="12"/>
      <c r="X89" s="3"/>
      <c r="Y89" s="3"/>
      <c r="Z89" s="7" t="str">
        <f t="shared" si="31"/>
        <v> </v>
      </c>
    </row>
    <row r="90" spans="1:26" ht="12.75" customHeight="1">
      <c r="A90" s="28"/>
      <c r="B90" s="27"/>
      <c r="C90" s="22"/>
      <c r="D90" s="11"/>
      <c r="E90" s="12"/>
      <c r="F90" s="11"/>
      <c r="G90" s="12"/>
      <c r="H90" s="11"/>
      <c r="I90" s="12"/>
      <c r="J90" s="11"/>
      <c r="K90" s="12"/>
      <c r="L90" s="11"/>
      <c r="M90" s="12"/>
      <c r="N90" s="11"/>
      <c r="O90" s="12"/>
      <c r="P90" s="13"/>
      <c r="Q90" s="12"/>
      <c r="R90" s="13"/>
      <c r="S90" s="12"/>
      <c r="T90" s="11"/>
      <c r="U90" s="12"/>
      <c r="V90" s="11"/>
      <c r="W90" s="12"/>
      <c r="X90" s="3"/>
      <c r="Y90" s="3"/>
      <c r="Z90" s="7" t="str">
        <f t="shared" si="31"/>
        <v> </v>
      </c>
    </row>
    <row r="91" spans="1:26" ht="12.75" customHeight="1">
      <c r="A91" s="29"/>
      <c r="B91" s="27"/>
      <c r="C91" s="22"/>
      <c r="D91" s="11"/>
      <c r="E91" s="12"/>
      <c r="F91" s="11"/>
      <c r="G91" s="12"/>
      <c r="H91" s="11"/>
      <c r="I91" s="12"/>
      <c r="J91" s="11"/>
      <c r="K91" s="12"/>
      <c r="L91" s="11"/>
      <c r="M91" s="12"/>
      <c r="N91" s="11"/>
      <c r="O91" s="12"/>
      <c r="P91" s="13"/>
      <c r="Q91" s="12"/>
      <c r="R91" s="13"/>
      <c r="S91" s="12"/>
      <c r="T91" s="11"/>
      <c r="U91" s="12"/>
      <c r="V91" s="11"/>
      <c r="W91" s="12"/>
      <c r="X91" s="3"/>
      <c r="Y91" s="3"/>
      <c r="Z91" s="7" t="str">
        <f t="shared" si="31"/>
        <v> </v>
      </c>
    </row>
    <row r="92" spans="1:26" ht="12.75" customHeight="1">
      <c r="A92" s="29"/>
      <c r="B92" s="27"/>
      <c r="C92" s="22"/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11"/>
      <c r="O92" s="12"/>
      <c r="P92" s="13"/>
      <c r="Q92" s="12"/>
      <c r="R92" s="13"/>
      <c r="S92" s="12"/>
      <c r="T92" s="11"/>
      <c r="U92" s="12"/>
      <c r="V92" s="11"/>
      <c r="W92" s="12"/>
      <c r="X92" s="3"/>
      <c r="Y92" s="3"/>
      <c r="Z92" s="7" t="str">
        <f t="shared" si="31"/>
        <v> </v>
      </c>
    </row>
    <row r="93" spans="1:26" ht="12.75" customHeight="1">
      <c r="A93" s="29"/>
      <c r="B93" s="27"/>
      <c r="C93" s="22"/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3"/>
      <c r="Q93" s="12"/>
      <c r="R93" s="13"/>
      <c r="S93" s="12"/>
      <c r="T93" s="11"/>
      <c r="U93" s="12"/>
      <c r="V93" s="11"/>
      <c r="W93" s="12"/>
      <c r="X93" s="3"/>
      <c r="Y93" s="3"/>
      <c r="Z93" s="7" t="str">
        <f t="shared" si="31"/>
        <v> </v>
      </c>
    </row>
    <row r="94" spans="1:26" ht="12.75" customHeight="1">
      <c r="A94" s="27"/>
      <c r="B94" s="27"/>
      <c r="C94" s="22"/>
      <c r="D94" s="11"/>
      <c r="E94" s="12"/>
      <c r="F94" s="11"/>
      <c r="G94" s="12"/>
      <c r="H94" s="11"/>
      <c r="I94" s="12"/>
      <c r="J94" s="11"/>
      <c r="K94" s="12"/>
      <c r="L94" s="11"/>
      <c r="M94" s="12"/>
      <c r="N94" s="11"/>
      <c r="O94" s="12"/>
      <c r="P94" s="13"/>
      <c r="Q94" s="12"/>
      <c r="R94" s="13"/>
      <c r="S94" s="12"/>
      <c r="T94" s="11"/>
      <c r="U94" s="12"/>
      <c r="V94" s="11"/>
      <c r="W94" s="12"/>
      <c r="X94" s="3"/>
      <c r="Y94" s="3"/>
      <c r="Z94" s="7" t="str">
        <f t="shared" si="31"/>
        <v> </v>
      </c>
    </row>
    <row r="95" spans="1:26" ht="12.75" customHeight="1">
      <c r="A95" s="4"/>
      <c r="B95" s="8"/>
      <c r="C95" s="22"/>
      <c r="D95" s="11"/>
      <c r="E95" s="12"/>
      <c r="F95" s="11"/>
      <c r="G95" s="12"/>
      <c r="H95" s="11"/>
      <c r="I95" s="12"/>
      <c r="J95" s="11"/>
      <c r="K95" s="12"/>
      <c r="L95" s="11"/>
      <c r="M95" s="12"/>
      <c r="N95" s="11"/>
      <c r="O95" s="12"/>
      <c r="P95" s="13"/>
      <c r="Q95" s="12"/>
      <c r="R95" s="13"/>
      <c r="S95" s="12"/>
      <c r="T95" s="11"/>
      <c r="U95" s="12"/>
      <c r="V95" s="11"/>
      <c r="W95" s="5"/>
      <c r="X95" s="3"/>
      <c r="Y95" s="3"/>
      <c r="Z95" s="7"/>
    </row>
    <row r="96" spans="1:26" ht="12.75" customHeight="1">
      <c r="A96" s="4"/>
      <c r="B96" s="8"/>
      <c r="C96" s="22"/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11"/>
      <c r="O96" s="12"/>
      <c r="P96" s="13"/>
      <c r="Q96" s="12"/>
      <c r="R96" s="13"/>
      <c r="S96" s="12"/>
      <c r="T96" s="11"/>
      <c r="U96" s="12"/>
      <c r="V96" s="11" t="s">
        <v>16</v>
      </c>
      <c r="W96" s="5"/>
      <c r="X96" s="3"/>
      <c r="Y96" s="3"/>
      <c r="Z96" s="7"/>
    </row>
    <row r="97" spans="1:26" ht="12.75" customHeight="1">
      <c r="A97" s="4"/>
      <c r="B97" s="8"/>
      <c r="C97" s="22"/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11"/>
      <c r="O97" s="12"/>
      <c r="P97" s="13"/>
      <c r="Q97" s="12"/>
      <c r="R97" s="13"/>
      <c r="S97" s="12"/>
      <c r="T97" s="11"/>
      <c r="U97" s="12"/>
      <c r="V97" s="11"/>
      <c r="W97" s="5"/>
      <c r="X97" s="3"/>
      <c r="Y97" s="3"/>
      <c r="Z97" s="7"/>
    </row>
    <row r="98" spans="1:26" ht="12.75" customHeight="1">
      <c r="A98" s="1"/>
      <c r="B98" s="8"/>
      <c r="C98" s="22"/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11"/>
      <c r="O98" s="12"/>
      <c r="P98" s="13"/>
      <c r="Q98" s="12"/>
      <c r="R98" s="13"/>
      <c r="S98" s="12"/>
      <c r="T98" s="11"/>
      <c r="U98" s="12"/>
      <c r="V98" s="11"/>
      <c r="W98" s="5"/>
      <c r="X98" s="3"/>
      <c r="Y98" s="3"/>
      <c r="Z98" s="7"/>
    </row>
    <row r="99" spans="1:26" ht="12.75" customHeight="1">
      <c r="A99" s="4"/>
      <c r="B99" s="8"/>
      <c r="C99" s="22"/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11"/>
      <c r="O99" s="12"/>
      <c r="P99" s="13"/>
      <c r="Q99" s="12"/>
      <c r="R99" s="13"/>
      <c r="S99" s="12"/>
      <c r="T99" s="11"/>
      <c r="U99" s="12"/>
      <c r="V99" s="11"/>
      <c r="W99" s="5"/>
      <c r="X99" s="3"/>
      <c r="Y99" s="3"/>
      <c r="Z99" s="7"/>
    </row>
    <row r="100" spans="1:26" ht="12.75" customHeight="1">
      <c r="A100" s="4"/>
      <c r="B100" s="8"/>
      <c r="C100" s="22"/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11"/>
      <c r="O100" s="12"/>
      <c r="P100" s="13"/>
      <c r="Q100" s="12"/>
      <c r="R100" s="13"/>
      <c r="S100" s="12"/>
      <c r="T100" s="11"/>
      <c r="U100" s="12"/>
      <c r="V100" s="11"/>
      <c r="W100" s="5"/>
      <c r="X100" s="3"/>
      <c r="Y100" s="3"/>
      <c r="Z100" s="7"/>
    </row>
    <row r="101" spans="1:26" ht="12.75" customHeight="1">
      <c r="A101" s="4"/>
      <c r="B101" s="8"/>
      <c r="C101" s="22"/>
      <c r="D101" s="11"/>
      <c r="E101" s="12"/>
      <c r="F101" s="11"/>
      <c r="G101" s="12"/>
      <c r="H101" s="11"/>
      <c r="I101" s="12"/>
      <c r="J101" s="11"/>
      <c r="K101" s="11"/>
      <c r="L101" s="11"/>
      <c r="M101" s="11"/>
      <c r="N101" s="11"/>
      <c r="O101" s="12"/>
      <c r="P101" s="13"/>
      <c r="Q101" s="12"/>
      <c r="R101" s="13"/>
      <c r="S101" s="12"/>
      <c r="T101" s="11"/>
      <c r="U101" s="12"/>
      <c r="V101" s="11"/>
      <c r="W101" s="5"/>
      <c r="X101" s="3"/>
      <c r="Y101" s="3"/>
      <c r="Z101" s="7"/>
    </row>
    <row r="102" spans="1:26" ht="12.75" customHeight="1">
      <c r="A102" s="4"/>
      <c r="B102" s="8"/>
      <c r="C102" s="22"/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11"/>
      <c r="O102" s="12"/>
      <c r="P102" s="13"/>
      <c r="Q102" s="12"/>
      <c r="R102" s="13"/>
      <c r="S102" s="12"/>
      <c r="T102" s="11"/>
      <c r="U102" s="12"/>
      <c r="V102" s="11"/>
      <c r="W102" s="5"/>
      <c r="X102" s="3"/>
      <c r="Y102" s="3"/>
      <c r="Z102" s="7"/>
    </row>
    <row r="103" spans="1:26" ht="12.75" customHeight="1">
      <c r="A103" s="4"/>
      <c r="B103" s="8"/>
      <c r="C103" s="22"/>
      <c r="D103" s="11"/>
      <c r="E103" s="12"/>
      <c r="F103" s="11"/>
      <c r="G103" s="12"/>
      <c r="H103" s="11"/>
      <c r="I103" s="12"/>
      <c r="J103" s="11"/>
      <c r="K103" s="12"/>
      <c r="L103" s="11"/>
      <c r="M103" s="12"/>
      <c r="N103" s="11"/>
      <c r="O103" s="12"/>
      <c r="P103" s="13"/>
      <c r="Q103" s="12"/>
      <c r="R103" s="13"/>
      <c r="S103" s="12"/>
      <c r="T103" s="11"/>
      <c r="U103" s="12"/>
      <c r="V103" s="11"/>
      <c r="W103" s="5"/>
      <c r="X103" s="3"/>
      <c r="Y103" s="3"/>
      <c r="Z103" s="7"/>
    </row>
    <row r="104" spans="1:26" ht="12.75" customHeight="1">
      <c r="A104" s="4"/>
      <c r="B104" s="8"/>
      <c r="C104" s="22"/>
      <c r="D104" s="11"/>
      <c r="E104" s="12"/>
      <c r="F104" s="11"/>
      <c r="G104" s="12"/>
      <c r="H104" s="11"/>
      <c r="I104" s="12"/>
      <c r="J104" s="11"/>
      <c r="K104" s="12"/>
      <c r="L104" s="11"/>
      <c r="M104" s="12"/>
      <c r="N104" s="11"/>
      <c r="O104" s="12"/>
      <c r="P104" s="13"/>
      <c r="Q104" s="12"/>
      <c r="R104" s="13"/>
      <c r="S104" s="12"/>
      <c r="T104" s="11"/>
      <c r="U104" s="12"/>
      <c r="V104" s="11"/>
      <c r="W104" s="5"/>
      <c r="X104" s="3"/>
      <c r="Y104" s="3"/>
      <c r="Z104" s="7"/>
    </row>
    <row r="105" spans="1:26" ht="12.75" customHeight="1">
      <c r="A105" s="1"/>
      <c r="B105" s="8"/>
      <c r="C105" s="22"/>
      <c r="D105" s="11"/>
      <c r="E105" s="12"/>
      <c r="F105" s="11"/>
      <c r="G105" s="12"/>
      <c r="H105" s="11"/>
      <c r="I105" s="12"/>
      <c r="J105" s="11"/>
      <c r="K105" s="12"/>
      <c r="L105" s="11"/>
      <c r="M105" s="12"/>
      <c r="N105" s="11"/>
      <c r="O105" s="12"/>
      <c r="P105" s="13"/>
      <c r="Q105" s="12"/>
      <c r="R105" s="13"/>
      <c r="S105" s="12"/>
      <c r="T105" s="11"/>
      <c r="U105" s="12"/>
      <c r="V105" s="11"/>
      <c r="W105" s="5"/>
      <c r="X105" s="3"/>
      <c r="Y105" s="3"/>
      <c r="Z105" s="7"/>
    </row>
    <row r="106" spans="1:26" ht="12.75" customHeight="1">
      <c r="A106" s="4"/>
      <c r="B106" s="8"/>
      <c r="C106" s="22"/>
      <c r="D106" s="11"/>
      <c r="E106" s="12"/>
      <c r="F106" s="11"/>
      <c r="G106" s="12"/>
      <c r="H106" s="11"/>
      <c r="I106" s="12"/>
      <c r="J106" s="11"/>
      <c r="K106" s="12"/>
      <c r="L106" s="11"/>
      <c r="M106" s="12"/>
      <c r="N106" s="11"/>
      <c r="O106" s="12"/>
      <c r="P106" s="13"/>
      <c r="Q106" s="12"/>
      <c r="R106" s="13"/>
      <c r="S106" s="12"/>
      <c r="T106" s="11"/>
      <c r="U106" s="12"/>
      <c r="V106" s="11"/>
      <c r="W106" s="5"/>
      <c r="X106" s="3"/>
      <c r="Y106" s="3"/>
      <c r="Z106" s="7"/>
    </row>
    <row r="107" spans="1:26" ht="12.75" customHeight="1">
      <c r="A107" s="17"/>
      <c r="B107" s="8"/>
      <c r="C107" s="22"/>
      <c r="D107" s="11"/>
      <c r="E107" s="12"/>
      <c r="F107" s="11"/>
      <c r="G107" s="12"/>
      <c r="H107" s="11"/>
      <c r="I107" s="12"/>
      <c r="J107" s="11"/>
      <c r="K107" s="12"/>
      <c r="L107" s="11"/>
      <c r="M107" s="12"/>
      <c r="N107" s="11"/>
      <c r="O107" s="12"/>
      <c r="P107" s="13"/>
      <c r="Q107" s="12"/>
      <c r="R107" s="13"/>
      <c r="S107" s="12"/>
      <c r="T107" s="11"/>
      <c r="U107" s="12"/>
      <c r="V107" s="11"/>
      <c r="W107" s="5"/>
      <c r="X107" s="3"/>
      <c r="Y107" s="3"/>
      <c r="Z107" s="7"/>
    </row>
    <row r="108" spans="1:26" ht="12.75" customHeight="1">
      <c r="A108" s="4"/>
      <c r="B108" s="8"/>
      <c r="C108" s="22"/>
      <c r="D108" s="11"/>
      <c r="E108" s="12"/>
      <c r="F108" s="11"/>
      <c r="G108" s="12"/>
      <c r="H108" s="11"/>
      <c r="I108" s="12"/>
      <c r="J108" s="11"/>
      <c r="K108" s="12"/>
      <c r="L108" s="11"/>
      <c r="M108" s="12"/>
      <c r="N108" s="11"/>
      <c r="O108" s="12"/>
      <c r="P108" s="13"/>
      <c r="Q108" s="12"/>
      <c r="R108" s="13"/>
      <c r="S108" s="12"/>
      <c r="T108" s="11"/>
      <c r="U108" s="12"/>
      <c r="V108" s="11"/>
      <c r="W108" s="5"/>
      <c r="X108" s="3"/>
      <c r="Y108" s="3"/>
      <c r="Z108" s="7"/>
    </row>
    <row r="109" spans="1:26" ht="12.75" customHeight="1">
      <c r="A109" s="4"/>
      <c r="B109" s="8"/>
      <c r="C109" s="22"/>
      <c r="D109" s="11"/>
      <c r="E109" s="12"/>
      <c r="F109" s="11"/>
      <c r="G109" s="12"/>
      <c r="H109" s="11"/>
      <c r="I109" s="12"/>
      <c r="J109" s="11"/>
      <c r="K109" s="12"/>
      <c r="L109" s="11"/>
      <c r="M109" s="12"/>
      <c r="N109" s="11"/>
      <c r="O109" s="12"/>
      <c r="P109" s="13"/>
      <c r="Q109" s="12"/>
      <c r="R109" s="13"/>
      <c r="S109" s="12"/>
      <c r="T109" s="11"/>
      <c r="U109" s="12"/>
      <c r="V109" s="11"/>
      <c r="W109" s="5"/>
      <c r="X109" s="3"/>
      <c r="Y109" s="3"/>
      <c r="Z109" s="7"/>
    </row>
    <row r="110" spans="1:26" ht="12.75" customHeight="1">
      <c r="A110" s="4"/>
      <c r="B110" s="8"/>
      <c r="C110" s="22"/>
      <c r="D110" s="11"/>
      <c r="E110" s="12"/>
      <c r="F110" s="11"/>
      <c r="G110" s="12"/>
      <c r="H110" s="11"/>
      <c r="I110" s="12"/>
      <c r="J110" s="11"/>
      <c r="K110" s="12"/>
      <c r="L110" s="11"/>
      <c r="M110" s="12"/>
      <c r="N110" s="11"/>
      <c r="O110" s="12"/>
      <c r="P110" s="13"/>
      <c r="Q110" s="12"/>
      <c r="R110" s="13"/>
      <c r="S110" s="12"/>
      <c r="T110" s="11"/>
      <c r="U110" s="12"/>
      <c r="V110" s="11"/>
      <c r="W110" s="5"/>
      <c r="X110" s="3"/>
      <c r="Y110" s="3"/>
      <c r="Z110" s="7"/>
    </row>
    <row r="111" spans="1:26" ht="12.75" customHeight="1">
      <c r="A111" s="4"/>
      <c r="B111" s="8"/>
      <c r="C111" s="22"/>
      <c r="D111" s="11"/>
      <c r="E111" s="12"/>
      <c r="F111" s="11"/>
      <c r="G111" s="12"/>
      <c r="H111" s="11"/>
      <c r="I111" s="12"/>
      <c r="J111" s="11"/>
      <c r="K111" s="12"/>
      <c r="L111" s="11"/>
      <c r="M111" s="12"/>
      <c r="N111" s="11"/>
      <c r="O111" s="12"/>
      <c r="P111" s="13"/>
      <c r="Q111" s="12"/>
      <c r="R111" s="13"/>
      <c r="S111" s="12"/>
      <c r="T111" s="11"/>
      <c r="U111" s="12"/>
      <c r="V111" s="11"/>
      <c r="W111" s="5"/>
      <c r="X111" s="3"/>
      <c r="Y111" s="3"/>
      <c r="Z111" s="7"/>
    </row>
    <row r="112" spans="1:26" ht="12.75" customHeight="1">
      <c r="A112" s="1"/>
      <c r="B112" s="8"/>
      <c r="C112" s="22"/>
      <c r="D112" s="11"/>
      <c r="E112" s="12"/>
      <c r="F112" s="11"/>
      <c r="G112" s="12"/>
      <c r="H112" s="11"/>
      <c r="I112" s="12"/>
      <c r="J112" s="11"/>
      <c r="K112" s="12"/>
      <c r="L112" s="11"/>
      <c r="M112" s="12"/>
      <c r="N112" s="11"/>
      <c r="O112" s="12"/>
      <c r="P112" s="13"/>
      <c r="Q112" s="12"/>
      <c r="R112" s="13"/>
      <c r="S112" s="12"/>
      <c r="T112" s="11"/>
      <c r="U112" s="12"/>
      <c r="V112" s="11"/>
      <c r="W112" s="5"/>
      <c r="X112" s="3"/>
      <c r="Y112" s="3"/>
      <c r="Z112" s="7"/>
    </row>
    <row r="113" spans="1:26" ht="12.75" customHeight="1">
      <c r="A113" s="4"/>
      <c r="B113" s="8"/>
      <c r="C113" s="22"/>
      <c r="D113" s="11"/>
      <c r="E113" s="12"/>
      <c r="F113" s="11"/>
      <c r="G113" s="12"/>
      <c r="H113" s="11"/>
      <c r="I113" s="12"/>
      <c r="J113" s="11"/>
      <c r="K113" s="12"/>
      <c r="L113" s="11"/>
      <c r="M113" s="12"/>
      <c r="N113" s="11"/>
      <c r="O113" s="12"/>
      <c r="P113" s="13"/>
      <c r="Q113" s="12"/>
      <c r="R113" s="13"/>
      <c r="S113" s="12"/>
      <c r="T113" s="11"/>
      <c r="U113" s="12"/>
      <c r="V113" s="11"/>
      <c r="W113" s="5"/>
      <c r="X113" s="3"/>
      <c r="Y113" s="3"/>
      <c r="Z113" s="7"/>
    </row>
    <row r="114" spans="1:26" ht="12.75" customHeight="1">
      <c r="A114" s="4"/>
      <c r="B114" s="8"/>
      <c r="C114" s="2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3"/>
      <c r="Q114" s="12"/>
      <c r="R114" s="13"/>
      <c r="S114" s="12"/>
      <c r="T114" s="11"/>
      <c r="U114" s="12"/>
      <c r="V114" s="11"/>
      <c r="W114" s="5"/>
      <c r="X114" s="3"/>
      <c r="Y114" s="3"/>
      <c r="Z114" s="7"/>
    </row>
    <row r="115" spans="1:26" ht="12.75" customHeight="1">
      <c r="A115" s="4"/>
      <c r="B115" s="8"/>
      <c r="C115" s="22"/>
      <c r="D115" s="11"/>
      <c r="E115" s="12"/>
      <c r="F115" s="11"/>
      <c r="G115" s="12"/>
      <c r="H115" s="11"/>
      <c r="I115" s="12"/>
      <c r="J115" s="11"/>
      <c r="K115" s="12"/>
      <c r="L115" s="11"/>
      <c r="M115" s="12"/>
      <c r="N115" s="11"/>
      <c r="O115" s="12"/>
      <c r="P115" s="13"/>
      <c r="Q115" s="12"/>
      <c r="R115" s="13"/>
      <c r="S115" s="12"/>
      <c r="T115" s="11"/>
      <c r="U115" s="12"/>
      <c r="V115" s="11"/>
      <c r="W115" s="5"/>
      <c r="X115" s="3"/>
      <c r="Y115" s="3"/>
      <c r="Z115" s="7"/>
    </row>
    <row r="116" spans="1:26" ht="12.75" customHeight="1">
      <c r="A116" s="4"/>
      <c r="B116" s="8"/>
      <c r="C116" s="22"/>
      <c r="D116" s="11"/>
      <c r="E116" s="12"/>
      <c r="F116" s="11"/>
      <c r="G116" s="12"/>
      <c r="H116" s="11"/>
      <c r="I116" s="12"/>
      <c r="J116" s="11"/>
      <c r="K116" s="12"/>
      <c r="L116" s="11"/>
      <c r="M116" s="12"/>
      <c r="N116" s="11"/>
      <c r="O116" s="12"/>
      <c r="P116" s="13"/>
      <c r="Q116" s="12"/>
      <c r="R116" s="13"/>
      <c r="S116" s="12"/>
      <c r="T116" s="11"/>
      <c r="U116" s="12"/>
      <c r="V116" s="11"/>
      <c r="W116" s="5"/>
      <c r="X116" s="3"/>
      <c r="Y116" s="3"/>
      <c r="Z116" s="7"/>
    </row>
    <row r="117" spans="1:26" ht="12.75" customHeight="1">
      <c r="A117" s="4"/>
      <c r="B117" s="8"/>
      <c r="C117" s="22"/>
      <c r="D117" s="11"/>
      <c r="E117" s="12"/>
      <c r="F117" s="11"/>
      <c r="G117" s="12"/>
      <c r="H117" s="11"/>
      <c r="I117" s="12"/>
      <c r="J117" s="11"/>
      <c r="K117" s="12"/>
      <c r="L117" s="11"/>
      <c r="M117" s="12"/>
      <c r="N117" s="11"/>
      <c r="O117" s="12"/>
      <c r="P117" s="13"/>
      <c r="Q117" s="12"/>
      <c r="R117" s="13"/>
      <c r="S117" s="12"/>
      <c r="T117" s="11"/>
      <c r="U117" s="12"/>
      <c r="V117" s="11"/>
      <c r="W117" s="5"/>
      <c r="X117" s="3"/>
      <c r="Y117" s="3"/>
      <c r="Z117" s="7"/>
    </row>
    <row r="118" spans="1:26" ht="12.75" customHeight="1">
      <c r="A118" s="4"/>
      <c r="B118" s="8"/>
      <c r="C118" s="2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3"/>
      <c r="Q118" s="12"/>
      <c r="R118" s="13"/>
      <c r="S118" s="12"/>
      <c r="T118" s="11"/>
      <c r="U118" s="12"/>
      <c r="V118" s="11"/>
      <c r="W118" s="5"/>
      <c r="X118" s="3"/>
      <c r="Y118" s="3"/>
      <c r="Z118" s="7"/>
    </row>
    <row r="119" spans="1:26" ht="12.75" customHeight="1">
      <c r="A119" s="4"/>
      <c r="B119" s="8"/>
      <c r="C119" s="22"/>
      <c r="D119" s="11"/>
      <c r="E119" s="12"/>
      <c r="F119" s="11"/>
      <c r="G119" s="12"/>
      <c r="H119" s="11"/>
      <c r="I119" s="12"/>
      <c r="J119" s="11"/>
      <c r="K119" s="12"/>
      <c r="L119" s="11"/>
      <c r="M119" s="12"/>
      <c r="N119" s="11"/>
      <c r="O119" s="12"/>
      <c r="P119" s="13"/>
      <c r="Q119" s="12"/>
      <c r="R119" s="13"/>
      <c r="S119" s="12"/>
      <c r="T119" s="11"/>
      <c r="U119" s="12"/>
      <c r="V119" s="11"/>
      <c r="W119" s="5"/>
      <c r="X119" s="3"/>
      <c r="Y119" s="3"/>
      <c r="Z119" s="7"/>
    </row>
    <row r="120" spans="1:26" ht="12.75" customHeight="1">
      <c r="A120" s="4"/>
      <c r="B120" s="8"/>
      <c r="C120" s="22"/>
      <c r="D120" s="11"/>
      <c r="E120" s="12"/>
      <c r="F120" s="11"/>
      <c r="G120" s="12"/>
      <c r="H120" s="11"/>
      <c r="I120" s="12"/>
      <c r="J120" s="11"/>
      <c r="K120" s="12"/>
      <c r="L120" s="11"/>
      <c r="M120" s="12"/>
      <c r="N120" s="11"/>
      <c r="O120" s="12"/>
      <c r="P120" s="13"/>
      <c r="Q120" s="12"/>
      <c r="R120" s="13"/>
      <c r="S120" s="12"/>
      <c r="T120" s="11"/>
      <c r="U120" s="12"/>
      <c r="V120" s="11"/>
      <c r="W120" s="5"/>
      <c r="X120" s="3"/>
      <c r="Y120" s="3"/>
      <c r="Z120" s="7"/>
    </row>
    <row r="121" spans="1:26" ht="12.75" customHeight="1">
      <c r="A121" s="4"/>
      <c r="B121" s="8"/>
      <c r="C121" s="22"/>
      <c r="D121" s="11"/>
      <c r="E121" s="12"/>
      <c r="F121" s="11"/>
      <c r="G121" s="12"/>
      <c r="H121" s="11"/>
      <c r="I121" s="12"/>
      <c r="J121" s="11"/>
      <c r="K121" s="12"/>
      <c r="L121" s="11"/>
      <c r="M121" s="12"/>
      <c r="N121" s="11"/>
      <c r="O121" s="12"/>
      <c r="P121" s="13"/>
      <c r="Q121" s="12"/>
      <c r="R121" s="13"/>
      <c r="S121" s="12"/>
      <c r="T121" s="11"/>
      <c r="U121" s="12"/>
      <c r="V121" s="11"/>
      <c r="W121" s="5"/>
      <c r="X121" s="3"/>
      <c r="Y121" s="3"/>
      <c r="Z121" s="7"/>
    </row>
    <row r="122" spans="1:26" ht="12.75" customHeight="1">
      <c r="A122" s="4"/>
      <c r="B122" s="8"/>
      <c r="C122" s="22"/>
      <c r="D122" s="11"/>
      <c r="E122" s="12"/>
      <c r="F122" s="11"/>
      <c r="G122" s="12"/>
      <c r="H122" s="11"/>
      <c r="I122" s="12"/>
      <c r="J122" s="11"/>
      <c r="K122" s="12"/>
      <c r="L122" s="11"/>
      <c r="M122" s="12"/>
      <c r="N122" s="11"/>
      <c r="O122" s="12"/>
      <c r="P122" s="13"/>
      <c r="Q122" s="12"/>
      <c r="R122" s="13"/>
      <c r="S122" s="12"/>
      <c r="T122" s="11"/>
      <c r="U122" s="12"/>
      <c r="V122" s="11"/>
      <c r="W122" s="5"/>
      <c r="X122" s="3"/>
      <c r="Y122" s="3"/>
      <c r="Z122" s="7"/>
    </row>
    <row r="123" spans="3:22" ht="12.75" customHeight="1">
      <c r="C123" s="2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3:22" ht="12.75" customHeight="1">
      <c r="C124" s="2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3:22" ht="12.75" customHeight="1">
      <c r="C125" s="2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3:22" ht="12.75" customHeight="1">
      <c r="C126" s="2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3:22" ht="12.75" customHeight="1">
      <c r="C127" s="2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3:22" ht="12.75" customHeight="1">
      <c r="C128" s="2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3:22" ht="12.75" customHeight="1">
      <c r="C129" s="2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3:22" ht="12.75" customHeight="1">
      <c r="C130" s="2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3:22" ht="12.75" customHeight="1">
      <c r="C131" s="2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3:22" ht="12.75" customHeight="1">
      <c r="C132" s="2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3:22" ht="12.75" customHeight="1">
      <c r="C133" s="2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3:22" ht="12.75" customHeight="1">
      <c r="C134" s="2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3:22" ht="12.75" customHeight="1">
      <c r="C135" s="2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3:22" ht="12.75" customHeight="1">
      <c r="C136" s="2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3:22" ht="12.75" customHeight="1">
      <c r="C137" s="2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3:22" ht="12.75" customHeight="1">
      <c r="C138" s="2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3:22" ht="12.75" customHeight="1">
      <c r="C139" s="2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3:22" ht="12.75" customHeight="1">
      <c r="C140" s="2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3:22" ht="12.75" customHeight="1">
      <c r="C141" s="2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3:22" ht="12.75" customHeight="1">
      <c r="C142" s="2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3:22" ht="12.75" customHeight="1">
      <c r="C143" s="2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3:22" ht="12.75" customHeight="1">
      <c r="C144" s="2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3:22" ht="12.75" customHeight="1">
      <c r="C145" s="2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3:22" ht="12.75" customHeight="1">
      <c r="C146" s="2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3:22" ht="12.75" customHeight="1">
      <c r="C147" s="2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3:22" ht="12.75" customHeight="1">
      <c r="C148" s="2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3:22" ht="12.75" customHeight="1">
      <c r="C149" s="2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ht="12.75" customHeight="1">
      <c r="C150" s="24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2018-09-08T17:58:28Z</cp:lastPrinted>
  <dcterms:created xsi:type="dcterms:W3CDTF">2009-09-26T18:03:40Z</dcterms:created>
  <dcterms:modified xsi:type="dcterms:W3CDTF">2018-09-10T16:02:14Z</dcterms:modified>
  <cp:category/>
  <cp:version/>
  <cp:contentType/>
  <cp:contentStatus/>
</cp:coreProperties>
</file>