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1st Team" sheetId="1" r:id="rId1"/>
    <sheet name=" Reserves A" sheetId="2" r:id="rId2"/>
    <sheet name=" Reserves B" sheetId="3" r:id="rId3"/>
    <sheet name="IC Ko" sheetId="4" r:id="rId4"/>
    <sheet name="WCB BSA" sheetId="5" state="hidden" r:id="rId5"/>
  </sheets>
  <definedNames/>
  <calcPr fullCalcOnLoad="1"/>
</workbook>
</file>

<file path=xl/sharedStrings.xml><?xml version="1.0" encoding="utf-8"?>
<sst xmlns="http://schemas.openxmlformats.org/spreadsheetml/2006/main" count="419" uniqueCount="112">
  <si>
    <t>Mrs J Lawrence</t>
  </si>
  <si>
    <t>S Lucas</t>
  </si>
  <si>
    <t>J Hancock</t>
  </si>
  <si>
    <t>F Teagle</t>
  </si>
  <si>
    <t>G Matta</t>
  </si>
  <si>
    <t>D Couch</t>
  </si>
  <si>
    <t>R Bunkum</t>
  </si>
  <si>
    <t>A Godden</t>
  </si>
  <si>
    <t>R W Hallows</t>
  </si>
  <si>
    <t>Mrs J M Hibbitt</t>
  </si>
  <si>
    <t>J K Emmerson</t>
  </si>
  <si>
    <t>S Smith</t>
  </si>
  <si>
    <t>S Sandercock</t>
  </si>
  <si>
    <t>Mrs M Tanner</t>
  </si>
  <si>
    <t>P Hammond</t>
  </si>
  <si>
    <t>Est</t>
  </si>
  <si>
    <t>Act</t>
  </si>
  <si>
    <t>Rd 1</t>
  </si>
  <si>
    <t>Rd 2</t>
  </si>
  <si>
    <t>Rd 3</t>
  </si>
  <si>
    <t>Rd 4</t>
  </si>
  <si>
    <t>Rd 5</t>
  </si>
  <si>
    <t>Rd 6</t>
  </si>
  <si>
    <t>Rd 7</t>
  </si>
  <si>
    <t>Rd 8</t>
  </si>
  <si>
    <t>Rd 9</t>
  </si>
  <si>
    <t>Rd 10</t>
  </si>
  <si>
    <t>Ave</t>
  </si>
  <si>
    <t>Opp</t>
  </si>
  <si>
    <t>G Rogers</t>
  </si>
  <si>
    <t>Mrs S Sutton</t>
  </si>
  <si>
    <t>S</t>
  </si>
  <si>
    <t>W</t>
  </si>
  <si>
    <t>D</t>
  </si>
  <si>
    <t>L</t>
  </si>
  <si>
    <t>Pts</t>
  </si>
  <si>
    <t>Tot</t>
  </si>
  <si>
    <t>D Kernick</t>
  </si>
  <si>
    <t>Mrs L Hammond</t>
  </si>
  <si>
    <t>Name</t>
  </si>
  <si>
    <t xml:space="preserve"> </t>
  </si>
  <si>
    <t>J B Hall</t>
  </si>
  <si>
    <t>M Hammond</t>
  </si>
  <si>
    <t>HAMMOND M</t>
  </si>
  <si>
    <t>HAMMOND W P</t>
  </si>
  <si>
    <t>BUNKUM R</t>
  </si>
  <si>
    <t>COUCH D</t>
  </si>
  <si>
    <t>EMMERSON J</t>
  </si>
  <si>
    <t>HALL J B</t>
  </si>
  <si>
    <t>HALLOWS R</t>
  </si>
  <si>
    <t>HANCOCK J</t>
  </si>
  <si>
    <t>HIBBITT J M MRS</t>
  </si>
  <si>
    <t>KERNICK D</t>
  </si>
  <si>
    <t>LAWRENCE J MRS</t>
  </si>
  <si>
    <t>LUCAS S</t>
  </si>
  <si>
    <t>MATTA G</t>
  </si>
  <si>
    <t>OWEN R</t>
  </si>
  <si>
    <t>PARKER P D</t>
  </si>
  <si>
    <t>ROGERS G</t>
  </si>
  <si>
    <t>SANDERCOCK S</t>
  </si>
  <si>
    <t>SMITH S</t>
  </si>
  <si>
    <t>SUTTON S MRS</t>
  </si>
  <si>
    <t>TEAGLE F</t>
  </si>
  <si>
    <t>R Tanner</t>
  </si>
  <si>
    <t>S Lenny</t>
  </si>
  <si>
    <t>B Wilton</t>
  </si>
  <si>
    <t>Opponents Hampshire</t>
  </si>
  <si>
    <t>LOST</t>
  </si>
  <si>
    <t>CORNWALL</t>
  </si>
  <si>
    <t>KENT</t>
  </si>
  <si>
    <t>(P) Rule 5.2.1</t>
  </si>
  <si>
    <t>P Cook</t>
  </si>
  <si>
    <t>N Timperley</t>
  </si>
  <si>
    <t>S Williams</t>
  </si>
  <si>
    <t>N Bennetts</t>
  </si>
  <si>
    <t>Mrs P Major</t>
  </si>
  <si>
    <t>Essex A</t>
  </si>
  <si>
    <t>Sussex B</t>
  </si>
  <si>
    <t>Devon B</t>
  </si>
  <si>
    <t>Cornwall A</t>
  </si>
  <si>
    <t>Dorset</t>
  </si>
  <si>
    <t>Kent B</t>
  </si>
  <si>
    <t>G Davies</t>
  </si>
  <si>
    <t>J Wood</t>
  </si>
  <si>
    <t>P Ivey</t>
  </si>
  <si>
    <t>S Thorogood</t>
  </si>
  <si>
    <t>J C Simmons</t>
  </si>
  <si>
    <t>Mrs M J Briggs</t>
  </si>
  <si>
    <t>Miss S Bennetts</t>
  </si>
  <si>
    <t>G Faulkner</t>
  </si>
  <si>
    <t>Mrs J Trewella</t>
  </si>
  <si>
    <t>BUCK A</t>
  </si>
  <si>
    <t>KENT C</t>
  </si>
  <si>
    <t>ESSEX B</t>
  </si>
  <si>
    <t>BUCKS A</t>
  </si>
  <si>
    <t xml:space="preserve">MIDDLESEX </t>
  </si>
  <si>
    <t xml:space="preserve">CORNWALL </t>
  </si>
  <si>
    <t>DIV 4 BYE</t>
  </si>
  <si>
    <t>A Gibbs</t>
  </si>
  <si>
    <t>CAMBRIDGESHIRE</t>
  </si>
  <si>
    <t>SOMERSET</t>
  </si>
  <si>
    <t>BUCKS</t>
  </si>
  <si>
    <t>OXFORDSHIRE</t>
  </si>
  <si>
    <t>R Thomas</t>
  </si>
  <si>
    <t>DEVON</t>
  </si>
  <si>
    <t>BYE</t>
  </si>
  <si>
    <t>OXFORD</t>
  </si>
  <si>
    <t>DORSET</t>
  </si>
  <si>
    <t>ESSEX</t>
  </si>
  <si>
    <t>SUSSEX</t>
  </si>
  <si>
    <t>MIDDLESEX</t>
  </si>
  <si>
    <t>w</t>
  </si>
</sst>
</file>

<file path=xl/styles.xml><?xml version="1.0" encoding="utf-8"?>
<styleSheet xmlns="http://schemas.openxmlformats.org/spreadsheetml/2006/main">
  <numFmts count="23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0"/>
    </font>
    <font>
      <sz val="11"/>
      <color indexed="23"/>
      <name val="Calibri"/>
      <family val="0"/>
    </font>
    <font>
      <b/>
      <sz val="11"/>
      <color indexed="23"/>
      <name val="Calibri"/>
      <family val="0"/>
    </font>
    <font>
      <sz val="8"/>
      <color indexed="8"/>
      <name val="Arial Narrow"/>
      <family val="0"/>
    </font>
    <font>
      <b/>
      <sz val="11"/>
      <color indexed="10"/>
      <name val="Calibri"/>
      <family val="0"/>
    </font>
    <font>
      <b/>
      <sz val="11"/>
      <name val="Calibri"/>
      <family val="0"/>
    </font>
    <font>
      <b/>
      <u val="single"/>
      <sz val="11"/>
      <color indexed="8"/>
      <name val="Calibri"/>
      <family val="0"/>
    </font>
    <font>
      <sz val="9"/>
      <color indexed="8"/>
      <name val="Arial Narrow"/>
      <family val="0"/>
    </font>
    <font>
      <sz val="11"/>
      <color indexed="22"/>
      <name val="Calibri"/>
      <family val="0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0"/>
    </font>
    <font>
      <sz val="11"/>
      <color theme="0" tint="-0.4999699890613556"/>
      <name val="Calibri"/>
      <family val="0"/>
    </font>
    <font>
      <b/>
      <sz val="11"/>
      <color theme="0" tint="-0.4999699890613556"/>
      <name val="Calibri"/>
      <family val="0"/>
    </font>
    <font>
      <sz val="8"/>
      <color theme="1"/>
      <name val="Arial Narrow"/>
      <family val="0"/>
    </font>
    <font>
      <b/>
      <sz val="11"/>
      <color rgb="FFFF0000"/>
      <name val="Calibri"/>
      <family val="0"/>
    </font>
    <font>
      <b/>
      <u val="single"/>
      <sz val="11"/>
      <color theme="1"/>
      <name val="Calibri"/>
      <family val="0"/>
    </font>
    <font>
      <sz val="9"/>
      <color theme="1"/>
      <name val="Arial Narrow"/>
      <family val="0"/>
    </font>
    <font>
      <sz val="11"/>
      <color theme="0" tint="-0.24997000396251678"/>
      <name val="Calibri"/>
      <family val="0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7" fillId="0" borderId="15" xfId="0" applyFont="1" applyBorder="1" applyAlignment="1">
      <alignment/>
    </xf>
    <xf numFmtId="0" fontId="47" fillId="0" borderId="15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10" xfId="0" applyBorder="1" applyAlignment="1">
      <alignment horizontal="left" vertical="center"/>
    </xf>
    <xf numFmtId="0" fontId="52" fillId="0" borderId="10" xfId="0" applyFont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2" fontId="45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20" fillId="34" borderId="14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5" fillId="35" borderId="14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46" fillId="0" borderId="12" xfId="0" applyFont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45" fillId="33" borderId="14" xfId="0" applyNumberFormat="1" applyFont="1" applyFill="1" applyBorder="1" applyAlignment="1">
      <alignment horizontal="center"/>
    </xf>
    <xf numFmtId="2" fontId="45" fillId="33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1" fontId="45" fillId="0" borderId="10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0" fillId="35" borderId="12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55"/>
  <sheetViews>
    <sheetView tabSelected="1" workbookViewId="0" topLeftCell="A1">
      <selection activeCell="O1" sqref="O1"/>
    </sheetView>
  </sheetViews>
  <sheetFormatPr defaultColWidth="8.8515625" defaultRowHeight="15"/>
  <cols>
    <col min="1" max="1" width="14.00390625" style="1" customWidth="1"/>
    <col min="2" max="2" width="9.140625" style="1" customWidth="1"/>
    <col min="3" max="3" width="6.8515625" style="1" customWidth="1"/>
    <col min="4" max="4" width="11.7109375" style="1" customWidth="1"/>
    <col min="5" max="6" width="5.8515625" style="1" customWidth="1"/>
    <col min="7" max="7" width="6.140625" style="1" bestFit="1" customWidth="1"/>
    <col min="8" max="8" width="5.140625" style="1" bestFit="1" customWidth="1"/>
    <col min="9" max="9" width="11.00390625" style="1" customWidth="1"/>
    <col min="10" max="11" width="5.140625" style="1" bestFit="1" customWidth="1"/>
    <col min="12" max="12" width="5.7109375" style="1" bestFit="1" customWidth="1"/>
    <col min="13" max="13" width="5.7109375" style="1" customWidth="1"/>
    <col min="14" max="14" width="6.00390625" style="1" bestFit="1" customWidth="1"/>
    <col min="15" max="15" width="13.140625" style="0" bestFit="1" customWidth="1"/>
    <col min="16" max="16" width="3.00390625" style="0" bestFit="1" customWidth="1"/>
    <col min="17" max="17" width="2.8515625" style="0" bestFit="1" customWidth="1"/>
    <col min="18" max="18" width="2.28125" style="0" bestFit="1" customWidth="1"/>
    <col min="19" max="19" width="3.00390625" style="0" bestFit="1" customWidth="1"/>
    <col min="20" max="20" width="3.7109375" style="0" bestFit="1" customWidth="1"/>
    <col min="21" max="21" width="6.00390625" style="0" bestFit="1" customWidth="1"/>
  </cols>
  <sheetData>
    <row r="2" spans="3:13" ht="13.5">
      <c r="C2" s="2" t="s">
        <v>17</v>
      </c>
      <c r="D2" s="2" t="s">
        <v>18</v>
      </c>
      <c r="E2" s="2" t="s">
        <v>19</v>
      </c>
      <c r="F2" s="2" t="s">
        <v>20</v>
      </c>
      <c r="G2" s="2" t="s">
        <v>21</v>
      </c>
      <c r="H2" s="2" t="s">
        <v>22</v>
      </c>
      <c r="I2" s="2" t="s">
        <v>23</v>
      </c>
      <c r="J2" s="2" t="s">
        <v>24</v>
      </c>
      <c r="K2" s="2" t="s">
        <v>25</v>
      </c>
      <c r="L2" s="2" t="s">
        <v>26</v>
      </c>
      <c r="M2" s="2" t="s">
        <v>27</v>
      </c>
    </row>
    <row r="3" spans="1:13" ht="13.5">
      <c r="A3" s="2" t="s">
        <v>42</v>
      </c>
      <c r="B3" s="3" t="s">
        <v>15</v>
      </c>
      <c r="C3" s="2">
        <v>98</v>
      </c>
      <c r="D3" s="22">
        <v>97</v>
      </c>
      <c r="E3" s="22">
        <v>96</v>
      </c>
      <c r="F3" s="22">
        <v>99</v>
      </c>
      <c r="G3" s="22">
        <v>99</v>
      </c>
      <c r="H3" s="22">
        <v>97</v>
      </c>
      <c r="I3" s="22">
        <v>96</v>
      </c>
      <c r="J3" s="22">
        <v>97</v>
      </c>
      <c r="K3" s="22">
        <v>95</v>
      </c>
      <c r="L3" s="22">
        <v>98</v>
      </c>
      <c r="M3" s="2">
        <f aca="true" t="shared" si="0" ref="M3:M41">AVERAGE(C3:L3)</f>
        <v>97.2</v>
      </c>
    </row>
    <row r="4" spans="1:14" ht="13.5">
      <c r="A4" s="2"/>
      <c r="B4" s="27" t="s">
        <v>16</v>
      </c>
      <c r="C4" s="21">
        <v>99</v>
      </c>
      <c r="D4" s="46">
        <v>96</v>
      </c>
      <c r="E4" s="46">
        <v>97</v>
      </c>
      <c r="F4" s="46">
        <v>99</v>
      </c>
      <c r="G4" s="99">
        <v>99</v>
      </c>
      <c r="H4" s="99">
        <v>98</v>
      </c>
      <c r="I4" s="99">
        <v>96</v>
      </c>
      <c r="J4" s="99">
        <v>98</v>
      </c>
      <c r="K4" s="99">
        <v>95</v>
      </c>
      <c r="L4" s="26">
        <v>98</v>
      </c>
      <c r="M4" s="21"/>
      <c r="N4" s="21">
        <f>AVERAGE(C4:M4)</f>
        <v>97.5</v>
      </c>
    </row>
    <row r="5" spans="1:13" ht="13.5">
      <c r="A5" s="2" t="s">
        <v>4</v>
      </c>
      <c r="B5" s="3" t="s">
        <v>15</v>
      </c>
      <c r="C5" s="5">
        <v>99</v>
      </c>
      <c r="D5" s="5">
        <v>96</v>
      </c>
      <c r="E5" s="23">
        <v>93</v>
      </c>
      <c r="F5" s="57">
        <v>94</v>
      </c>
      <c r="G5" s="57">
        <v>97</v>
      </c>
      <c r="H5" s="57">
        <v>97</v>
      </c>
      <c r="I5" s="57">
        <v>96</v>
      </c>
      <c r="J5" s="57">
        <v>99</v>
      </c>
      <c r="K5" s="57">
        <v>99</v>
      </c>
      <c r="L5" s="57">
        <v>96</v>
      </c>
      <c r="M5" s="5">
        <f t="shared" si="0"/>
        <v>96.6</v>
      </c>
    </row>
    <row r="6" spans="2:15" ht="13.5">
      <c r="B6" s="27" t="s">
        <v>16</v>
      </c>
      <c r="C6" s="21">
        <v>99</v>
      </c>
      <c r="D6" s="21">
        <v>97</v>
      </c>
      <c r="E6" s="46">
        <v>93</v>
      </c>
      <c r="F6" s="47">
        <v>94</v>
      </c>
      <c r="G6" s="47">
        <v>98</v>
      </c>
      <c r="H6" s="47">
        <v>98</v>
      </c>
      <c r="I6" s="47">
        <v>96</v>
      </c>
      <c r="J6" s="47">
        <v>99</v>
      </c>
      <c r="K6" s="47">
        <v>99</v>
      </c>
      <c r="L6" s="47">
        <v>97</v>
      </c>
      <c r="M6" s="21"/>
      <c r="N6" s="21">
        <f>AVERAGE(C6:M6)</f>
        <v>97</v>
      </c>
      <c r="O6" s="53"/>
    </row>
    <row r="7" spans="1:15" ht="13.5">
      <c r="A7" s="2" t="s">
        <v>5</v>
      </c>
      <c r="B7" s="3" t="s">
        <v>15</v>
      </c>
      <c r="C7" s="50">
        <v>94</v>
      </c>
      <c r="D7" s="33">
        <v>97</v>
      </c>
      <c r="E7" s="52">
        <v>99</v>
      </c>
      <c r="F7" s="33">
        <v>93</v>
      </c>
      <c r="G7" s="33">
        <v>97</v>
      </c>
      <c r="H7" s="52">
        <v>98</v>
      </c>
      <c r="I7" s="33">
        <v>98</v>
      </c>
      <c r="J7" s="33">
        <v>97</v>
      </c>
      <c r="K7" s="33">
        <v>96</v>
      </c>
      <c r="L7" s="33">
        <v>98</v>
      </c>
      <c r="M7" s="33">
        <f t="shared" si="0"/>
        <v>96.7</v>
      </c>
      <c r="N7" s="33"/>
      <c r="O7" s="54"/>
    </row>
    <row r="8" spans="2:15" ht="13.5">
      <c r="B8" s="27" t="s">
        <v>16</v>
      </c>
      <c r="C8" s="49">
        <v>94</v>
      </c>
      <c r="D8" s="47">
        <v>97</v>
      </c>
      <c r="E8" s="46">
        <v>99</v>
      </c>
      <c r="F8" s="47">
        <v>93</v>
      </c>
      <c r="G8" s="21">
        <v>97</v>
      </c>
      <c r="H8" s="99">
        <v>98</v>
      </c>
      <c r="I8" s="21">
        <v>98</v>
      </c>
      <c r="J8" s="21">
        <v>97</v>
      </c>
      <c r="K8" s="21">
        <v>96</v>
      </c>
      <c r="L8" s="21">
        <v>98</v>
      </c>
      <c r="M8" s="21"/>
      <c r="N8" s="21">
        <f>AVERAGE(C8:M8)</f>
        <v>96.7</v>
      </c>
      <c r="O8" s="53"/>
    </row>
    <row r="9" spans="1:15" ht="13.5">
      <c r="A9" s="2" t="s">
        <v>6</v>
      </c>
      <c r="B9" s="3" t="s">
        <v>15</v>
      </c>
      <c r="C9" s="7">
        <v>97</v>
      </c>
      <c r="D9" s="7">
        <v>98</v>
      </c>
      <c r="E9" s="7">
        <v>97</v>
      </c>
      <c r="F9" s="7">
        <v>98</v>
      </c>
      <c r="G9" s="7">
        <v>98</v>
      </c>
      <c r="H9" s="35">
        <v>97</v>
      </c>
      <c r="I9" s="7">
        <v>99</v>
      </c>
      <c r="J9" s="7">
        <v>96</v>
      </c>
      <c r="K9" s="7">
        <v>96</v>
      </c>
      <c r="L9" s="7">
        <v>97</v>
      </c>
      <c r="M9" s="7">
        <f t="shared" si="0"/>
        <v>97.3</v>
      </c>
      <c r="O9" s="54"/>
    </row>
    <row r="10" spans="2:15" ht="13.5">
      <c r="B10" s="27" t="s">
        <v>16</v>
      </c>
      <c r="C10" s="21">
        <v>97</v>
      </c>
      <c r="D10" s="21">
        <v>98</v>
      </c>
      <c r="E10" s="26">
        <v>97</v>
      </c>
      <c r="F10" s="21">
        <v>97</v>
      </c>
      <c r="G10" s="26">
        <v>98</v>
      </c>
      <c r="H10" s="26">
        <v>96</v>
      </c>
      <c r="I10" s="21">
        <v>99</v>
      </c>
      <c r="J10" s="21">
        <v>96</v>
      </c>
      <c r="K10" s="21">
        <v>95</v>
      </c>
      <c r="L10" s="21">
        <v>97</v>
      </c>
      <c r="M10" s="21"/>
      <c r="N10" s="21">
        <f>AVERAGE(C10:M10)</f>
        <v>97</v>
      </c>
      <c r="O10" s="53"/>
    </row>
    <row r="11" spans="1:15" ht="13.5">
      <c r="A11" s="2" t="s">
        <v>41</v>
      </c>
      <c r="B11" s="3" t="s">
        <v>15</v>
      </c>
      <c r="C11" s="48">
        <v>97</v>
      </c>
      <c r="D11" s="6">
        <v>98</v>
      </c>
      <c r="E11" s="6">
        <v>97</v>
      </c>
      <c r="F11" s="6">
        <v>95</v>
      </c>
      <c r="G11" s="6">
        <v>96</v>
      </c>
      <c r="H11" s="6">
        <v>91</v>
      </c>
      <c r="I11" s="6">
        <v>97</v>
      </c>
      <c r="J11" s="6">
        <v>99</v>
      </c>
      <c r="K11" s="6">
        <v>94</v>
      </c>
      <c r="L11" s="6">
        <v>94</v>
      </c>
      <c r="M11" s="6">
        <f t="shared" si="0"/>
        <v>95.8</v>
      </c>
      <c r="O11" s="54"/>
    </row>
    <row r="12" spans="1:15" ht="13.5">
      <c r="A12" s="2"/>
      <c r="B12" s="27" t="s">
        <v>16</v>
      </c>
      <c r="C12" s="49">
        <v>97</v>
      </c>
      <c r="D12" s="21">
        <v>98</v>
      </c>
      <c r="E12" s="21">
        <v>98</v>
      </c>
      <c r="F12" s="21">
        <v>95</v>
      </c>
      <c r="G12" s="21">
        <v>95</v>
      </c>
      <c r="H12" s="21">
        <v>91</v>
      </c>
      <c r="I12" s="21">
        <v>97</v>
      </c>
      <c r="J12" s="21">
        <v>99</v>
      </c>
      <c r="K12" s="21">
        <v>94</v>
      </c>
      <c r="L12" s="21">
        <v>95</v>
      </c>
      <c r="M12" s="21"/>
      <c r="N12" s="21">
        <f>AVERAGE(C12:M12)</f>
        <v>95.9</v>
      </c>
      <c r="O12" s="53"/>
    </row>
    <row r="13" spans="1:13" ht="13.5">
      <c r="A13" s="2" t="s">
        <v>3</v>
      </c>
      <c r="B13" s="3" t="s">
        <v>15</v>
      </c>
      <c r="C13" s="5">
        <v>96</v>
      </c>
      <c r="D13" s="5">
        <v>98</v>
      </c>
      <c r="E13" s="5">
        <v>99</v>
      </c>
      <c r="F13" s="5">
        <v>99</v>
      </c>
      <c r="G13" s="10">
        <v>99</v>
      </c>
      <c r="H13" s="5">
        <v>95</v>
      </c>
      <c r="I13" s="10">
        <v>96</v>
      </c>
      <c r="J13" s="5">
        <v>98</v>
      </c>
      <c r="K13" s="5">
        <v>94</v>
      </c>
      <c r="L13" s="102">
        <v>95</v>
      </c>
      <c r="M13" s="5">
        <f t="shared" si="0"/>
        <v>96.9</v>
      </c>
    </row>
    <row r="14" spans="1:14" ht="13.5">
      <c r="A14" s="2"/>
      <c r="B14" s="27" t="s">
        <v>16</v>
      </c>
      <c r="C14" s="21">
        <v>96</v>
      </c>
      <c r="D14" s="21">
        <v>98</v>
      </c>
      <c r="E14" s="21">
        <v>99</v>
      </c>
      <c r="F14" s="21">
        <v>99</v>
      </c>
      <c r="G14" s="21">
        <v>99</v>
      </c>
      <c r="H14" s="21">
        <v>95</v>
      </c>
      <c r="I14" s="21">
        <v>96</v>
      </c>
      <c r="J14" s="21">
        <v>98</v>
      </c>
      <c r="K14" s="21">
        <v>95</v>
      </c>
      <c r="L14" s="21">
        <v>95</v>
      </c>
      <c r="M14" s="21"/>
      <c r="N14" s="21">
        <f>AVERAGE(C14:M14)</f>
        <v>97</v>
      </c>
    </row>
    <row r="15" spans="1:13" ht="13.5">
      <c r="A15" s="2" t="s">
        <v>37</v>
      </c>
      <c r="B15" s="3" t="s">
        <v>15</v>
      </c>
      <c r="C15" s="7">
        <v>98</v>
      </c>
      <c r="D15" s="7">
        <v>96</v>
      </c>
      <c r="E15" s="7">
        <v>96</v>
      </c>
      <c r="F15" s="7">
        <v>98</v>
      </c>
      <c r="G15" s="7">
        <v>96</v>
      </c>
      <c r="H15" s="35">
        <v>96</v>
      </c>
      <c r="I15" s="7">
        <v>97</v>
      </c>
      <c r="J15" s="7">
        <v>98</v>
      </c>
      <c r="K15" s="7">
        <v>97</v>
      </c>
      <c r="L15" s="7">
        <v>96</v>
      </c>
      <c r="M15" s="7">
        <f t="shared" si="0"/>
        <v>96.8</v>
      </c>
    </row>
    <row r="16" spans="1:14" ht="13.5">
      <c r="A16" s="2"/>
      <c r="B16" s="27" t="s">
        <v>16</v>
      </c>
      <c r="C16" s="21">
        <v>98</v>
      </c>
      <c r="D16" s="21">
        <v>96</v>
      </c>
      <c r="E16" s="21">
        <v>96</v>
      </c>
      <c r="F16" s="21">
        <v>98</v>
      </c>
      <c r="G16" s="21">
        <v>96</v>
      </c>
      <c r="H16" s="26">
        <v>96</v>
      </c>
      <c r="I16" s="21">
        <v>98</v>
      </c>
      <c r="J16" s="21">
        <v>99</v>
      </c>
      <c r="K16" s="21">
        <v>98</v>
      </c>
      <c r="L16" s="21">
        <v>97</v>
      </c>
      <c r="M16" s="21"/>
      <c r="N16" s="21">
        <f>AVERAGE(C16:M16)</f>
        <v>97.2</v>
      </c>
    </row>
    <row r="17" spans="1:13" ht="13.5">
      <c r="A17" s="2" t="s">
        <v>8</v>
      </c>
      <c r="B17" s="3" t="s">
        <v>15</v>
      </c>
      <c r="C17" s="7">
        <v>98</v>
      </c>
      <c r="D17" s="7">
        <v>98</v>
      </c>
      <c r="E17" s="7">
        <v>98</v>
      </c>
      <c r="F17" s="7">
        <v>98</v>
      </c>
      <c r="G17" s="7">
        <v>99</v>
      </c>
      <c r="H17" s="35">
        <v>96</v>
      </c>
      <c r="I17" s="7">
        <v>97</v>
      </c>
      <c r="J17" s="35">
        <v>97</v>
      </c>
      <c r="K17" s="7">
        <v>98</v>
      </c>
      <c r="L17" s="35">
        <v>97</v>
      </c>
      <c r="M17" s="7">
        <f t="shared" si="0"/>
        <v>97.6</v>
      </c>
    </row>
    <row r="18" spans="1:14" ht="13.5">
      <c r="A18" s="2"/>
      <c r="B18" s="27" t="s">
        <v>16</v>
      </c>
      <c r="C18" s="21">
        <v>98</v>
      </c>
      <c r="D18" s="21">
        <v>98</v>
      </c>
      <c r="E18" s="21">
        <v>98</v>
      </c>
      <c r="F18" s="46">
        <v>98</v>
      </c>
      <c r="G18" s="21">
        <v>99</v>
      </c>
      <c r="H18" s="26">
        <v>97</v>
      </c>
      <c r="I18" s="21">
        <v>98</v>
      </c>
      <c r="J18" s="26">
        <v>97</v>
      </c>
      <c r="K18" s="21">
        <v>98</v>
      </c>
      <c r="L18" s="26">
        <v>97</v>
      </c>
      <c r="M18" s="21"/>
      <c r="N18" s="21">
        <f>AVERAGE(C18:M18)</f>
        <v>97.8</v>
      </c>
    </row>
    <row r="19" spans="1:13" ht="13.5">
      <c r="A19" s="2" t="s">
        <v>63</v>
      </c>
      <c r="B19" s="3" t="s">
        <v>15</v>
      </c>
      <c r="C19" s="35">
        <v>96</v>
      </c>
      <c r="D19" s="35">
        <v>99</v>
      </c>
      <c r="E19" s="7">
        <v>96</v>
      </c>
      <c r="F19" s="7">
        <v>98</v>
      </c>
      <c r="G19" s="7">
        <v>95</v>
      </c>
      <c r="H19" s="7">
        <v>95</v>
      </c>
      <c r="I19" s="7">
        <v>96</v>
      </c>
      <c r="J19" s="7">
        <v>96</v>
      </c>
      <c r="K19" s="7">
        <v>97</v>
      </c>
      <c r="L19" s="7">
        <v>97</v>
      </c>
      <c r="M19" s="7">
        <f t="shared" si="0"/>
        <v>96.5</v>
      </c>
    </row>
    <row r="20" spans="1:14" ht="13.5">
      <c r="A20" s="2"/>
      <c r="B20" s="27" t="s">
        <v>16</v>
      </c>
      <c r="C20" s="26">
        <v>97</v>
      </c>
      <c r="D20" s="46">
        <v>99</v>
      </c>
      <c r="E20" s="21">
        <v>95</v>
      </c>
      <c r="F20" s="21">
        <v>97</v>
      </c>
      <c r="G20" s="21">
        <v>95</v>
      </c>
      <c r="H20" s="21">
        <v>95</v>
      </c>
      <c r="I20" s="21">
        <v>96</v>
      </c>
      <c r="J20" s="21">
        <v>96</v>
      </c>
      <c r="K20" s="21">
        <v>98</v>
      </c>
      <c r="L20" s="21">
        <v>98</v>
      </c>
      <c r="M20" s="21"/>
      <c r="N20" s="21">
        <f>AVERAGE(C20:M20)</f>
        <v>96.6</v>
      </c>
    </row>
    <row r="21" spans="1:13" ht="13.5">
      <c r="A21" s="2" t="s">
        <v>12</v>
      </c>
      <c r="B21" s="3" t="s">
        <v>15</v>
      </c>
      <c r="C21" s="7">
        <v>96</v>
      </c>
      <c r="D21" s="7">
        <v>96</v>
      </c>
      <c r="E21" s="7">
        <v>99</v>
      </c>
      <c r="F21" s="7">
        <v>96</v>
      </c>
      <c r="G21" s="7">
        <v>97</v>
      </c>
      <c r="H21" s="35">
        <v>96</v>
      </c>
      <c r="I21" s="7">
        <v>91</v>
      </c>
      <c r="J21" s="8">
        <v>100</v>
      </c>
      <c r="K21" s="35">
        <v>97</v>
      </c>
      <c r="L21" s="7">
        <v>96</v>
      </c>
      <c r="M21" s="7">
        <f t="shared" si="0"/>
        <v>96.4</v>
      </c>
    </row>
    <row r="22" spans="1:14" ht="13.5">
      <c r="A22" s="2"/>
      <c r="B22" s="27" t="s">
        <v>16</v>
      </c>
      <c r="C22" s="21">
        <v>97</v>
      </c>
      <c r="D22" s="21">
        <v>96</v>
      </c>
      <c r="E22" s="25">
        <v>100</v>
      </c>
      <c r="F22" s="21">
        <v>97</v>
      </c>
      <c r="G22" s="21">
        <v>97</v>
      </c>
      <c r="H22" s="99">
        <v>96</v>
      </c>
      <c r="I22" s="21">
        <v>91</v>
      </c>
      <c r="J22" s="95">
        <v>100</v>
      </c>
      <c r="K22" s="99">
        <v>97</v>
      </c>
      <c r="L22" s="21">
        <v>96</v>
      </c>
      <c r="M22" s="21"/>
      <c r="N22" s="21">
        <f>AVERAGE(C22:M22)</f>
        <v>96.7</v>
      </c>
    </row>
    <row r="23" spans="1:13" ht="13.5">
      <c r="A23" s="2" t="s">
        <v>14</v>
      </c>
      <c r="B23" s="3" t="s">
        <v>15</v>
      </c>
      <c r="C23" s="7">
        <v>97</v>
      </c>
      <c r="D23" s="7">
        <v>95</v>
      </c>
      <c r="E23" s="7">
        <v>97</v>
      </c>
      <c r="F23" s="7">
        <v>93</v>
      </c>
      <c r="G23" s="7">
        <v>96</v>
      </c>
      <c r="H23" s="7">
        <v>93</v>
      </c>
      <c r="I23" s="7">
        <v>97</v>
      </c>
      <c r="J23" s="7">
        <v>97</v>
      </c>
      <c r="K23" s="7">
        <v>93</v>
      </c>
      <c r="L23" s="7">
        <v>96</v>
      </c>
      <c r="M23" s="7">
        <f t="shared" si="0"/>
        <v>95.4</v>
      </c>
    </row>
    <row r="24" spans="1:14" ht="13.5">
      <c r="A24" s="2"/>
      <c r="B24" s="27" t="s">
        <v>16</v>
      </c>
      <c r="C24" s="21">
        <v>98</v>
      </c>
      <c r="D24" s="21">
        <v>96</v>
      </c>
      <c r="E24" s="21">
        <v>97</v>
      </c>
      <c r="F24" s="21">
        <v>94</v>
      </c>
      <c r="G24" s="21">
        <v>96</v>
      </c>
      <c r="H24" s="21">
        <v>93</v>
      </c>
      <c r="I24" s="21">
        <v>97</v>
      </c>
      <c r="J24" s="21">
        <v>97</v>
      </c>
      <c r="K24" s="21">
        <v>93</v>
      </c>
      <c r="L24" s="21">
        <v>96</v>
      </c>
      <c r="M24" s="21"/>
      <c r="N24" s="21">
        <f>AVERAGE(C24:M24)</f>
        <v>95.7</v>
      </c>
    </row>
    <row r="25" spans="1:13" ht="13.5">
      <c r="A25" s="2" t="s">
        <v>2</v>
      </c>
      <c r="B25" s="3" t="s">
        <v>15</v>
      </c>
      <c r="C25" s="7">
        <v>99</v>
      </c>
      <c r="D25" s="7">
        <v>96</v>
      </c>
      <c r="E25" s="7">
        <v>97</v>
      </c>
      <c r="F25" s="7">
        <v>96</v>
      </c>
      <c r="G25" s="7">
        <v>96</v>
      </c>
      <c r="H25" s="7">
        <v>96</v>
      </c>
      <c r="I25" s="7">
        <v>96</v>
      </c>
      <c r="J25" s="7">
        <v>99</v>
      </c>
      <c r="K25" s="7">
        <v>92</v>
      </c>
      <c r="L25" s="7">
        <v>97</v>
      </c>
      <c r="M25" s="7">
        <f t="shared" si="0"/>
        <v>96.4</v>
      </c>
    </row>
    <row r="26" spans="1:14" ht="13.5">
      <c r="A26" s="2"/>
      <c r="B26" s="27" t="s">
        <v>16</v>
      </c>
      <c r="C26" s="21">
        <v>99</v>
      </c>
      <c r="D26" s="21">
        <v>96</v>
      </c>
      <c r="E26" s="21">
        <v>97</v>
      </c>
      <c r="F26" s="21">
        <v>96</v>
      </c>
      <c r="G26" s="21">
        <v>96</v>
      </c>
      <c r="H26" s="21">
        <v>96</v>
      </c>
      <c r="I26" s="21">
        <v>96</v>
      </c>
      <c r="J26" s="21">
        <v>99</v>
      </c>
      <c r="K26" s="21">
        <v>92</v>
      </c>
      <c r="L26" s="21">
        <v>97</v>
      </c>
      <c r="M26" s="21"/>
      <c r="N26" s="21">
        <f>AVERAGE(C26:M26)</f>
        <v>96.4</v>
      </c>
    </row>
    <row r="27" spans="1:13" ht="13.5">
      <c r="A27" s="2" t="s">
        <v>30</v>
      </c>
      <c r="B27" s="3" t="s">
        <v>15</v>
      </c>
      <c r="C27" s="6">
        <v>93</v>
      </c>
      <c r="D27" s="6">
        <v>95</v>
      </c>
      <c r="E27" s="6">
        <v>97</v>
      </c>
      <c r="F27" s="34">
        <v>98</v>
      </c>
      <c r="G27" s="6">
        <v>96</v>
      </c>
      <c r="H27" s="6">
        <v>94</v>
      </c>
      <c r="I27" s="6">
        <v>97</v>
      </c>
      <c r="J27" s="6">
        <v>92</v>
      </c>
      <c r="K27" s="9">
        <v>96</v>
      </c>
      <c r="L27" s="6">
        <v>94</v>
      </c>
      <c r="M27" s="6">
        <f t="shared" si="0"/>
        <v>95.2</v>
      </c>
    </row>
    <row r="28" spans="1:14" ht="13.5">
      <c r="A28" s="2"/>
      <c r="B28" s="27" t="s">
        <v>16</v>
      </c>
      <c r="C28" s="21">
        <v>93</v>
      </c>
      <c r="D28" s="21">
        <v>95</v>
      </c>
      <c r="E28" s="21">
        <v>97</v>
      </c>
      <c r="F28" s="21">
        <v>98</v>
      </c>
      <c r="G28" s="21">
        <v>96</v>
      </c>
      <c r="H28" s="21">
        <v>94</v>
      </c>
      <c r="I28" s="21">
        <v>97</v>
      </c>
      <c r="J28" s="21">
        <v>92</v>
      </c>
      <c r="K28" s="21">
        <v>96</v>
      </c>
      <c r="L28" s="21">
        <v>94</v>
      </c>
      <c r="M28" s="21"/>
      <c r="N28" s="21">
        <f>AVERAGE(C28:M28)</f>
        <v>95.2</v>
      </c>
    </row>
    <row r="29" spans="1:13" ht="13.5">
      <c r="A29" s="2" t="s">
        <v>10</v>
      </c>
      <c r="B29" s="3" t="s">
        <v>15</v>
      </c>
      <c r="C29" s="2">
        <v>99</v>
      </c>
      <c r="D29" s="2">
        <v>98</v>
      </c>
      <c r="E29" s="2">
        <v>95</v>
      </c>
      <c r="F29" s="2">
        <v>99</v>
      </c>
      <c r="G29" s="2">
        <v>97</v>
      </c>
      <c r="H29" s="2">
        <v>99</v>
      </c>
      <c r="I29" s="2">
        <v>99</v>
      </c>
      <c r="J29" s="4">
        <v>100</v>
      </c>
      <c r="K29" s="2">
        <v>96</v>
      </c>
      <c r="L29" s="2">
        <v>97</v>
      </c>
      <c r="M29" s="2">
        <f t="shared" si="0"/>
        <v>97.9</v>
      </c>
    </row>
    <row r="30" spans="1:14" ht="13.5">
      <c r="A30" s="2"/>
      <c r="B30" s="27" t="s">
        <v>16</v>
      </c>
      <c r="C30" s="21">
        <v>99</v>
      </c>
      <c r="D30" s="21">
        <v>97</v>
      </c>
      <c r="E30" s="21">
        <v>94</v>
      </c>
      <c r="F30" s="21">
        <v>98</v>
      </c>
      <c r="G30" s="99">
        <v>97</v>
      </c>
      <c r="H30" s="26">
        <v>99</v>
      </c>
      <c r="I30" s="21">
        <v>99</v>
      </c>
      <c r="J30" s="95">
        <v>100</v>
      </c>
      <c r="K30" s="21">
        <v>96</v>
      </c>
      <c r="L30" s="21">
        <v>97</v>
      </c>
      <c r="M30" s="21"/>
      <c r="N30" s="37">
        <f>AVERAGE(C30:M30)</f>
        <v>97.6</v>
      </c>
    </row>
    <row r="31" spans="1:13" ht="13.5">
      <c r="A31" s="2" t="s">
        <v>0</v>
      </c>
      <c r="B31" s="3" t="s">
        <v>15</v>
      </c>
      <c r="C31" s="23">
        <v>96</v>
      </c>
      <c r="D31" s="51">
        <v>100</v>
      </c>
      <c r="E31" s="10">
        <v>99</v>
      </c>
      <c r="F31" s="10">
        <v>97</v>
      </c>
      <c r="G31" s="5">
        <v>99</v>
      </c>
      <c r="H31" s="5">
        <v>96</v>
      </c>
      <c r="I31" s="5">
        <v>99</v>
      </c>
      <c r="J31" s="5">
        <v>97</v>
      </c>
      <c r="K31" s="5">
        <v>97</v>
      </c>
      <c r="L31" s="5">
        <v>96</v>
      </c>
      <c r="M31" s="5">
        <f t="shared" si="0"/>
        <v>97.6</v>
      </c>
    </row>
    <row r="32" spans="1:14" ht="13.5">
      <c r="A32" s="2"/>
      <c r="B32" s="27" t="s">
        <v>16</v>
      </c>
      <c r="C32" s="26">
        <v>96</v>
      </c>
      <c r="D32" s="25">
        <v>100</v>
      </c>
      <c r="E32" s="47">
        <v>99</v>
      </c>
      <c r="F32" s="47">
        <v>97</v>
      </c>
      <c r="G32" s="21">
        <v>99</v>
      </c>
      <c r="H32" s="21">
        <v>96</v>
      </c>
      <c r="I32" s="21">
        <v>98</v>
      </c>
      <c r="J32" s="21">
        <v>97</v>
      </c>
      <c r="K32" s="99">
        <v>96</v>
      </c>
      <c r="L32" s="21">
        <v>96</v>
      </c>
      <c r="M32" s="21"/>
      <c r="N32" s="21">
        <f>AVERAGE(C32:M32)</f>
        <v>97.4</v>
      </c>
    </row>
    <row r="33" spans="1:13" ht="13.5">
      <c r="A33" s="1" t="s">
        <v>98</v>
      </c>
      <c r="B33" s="3" t="s">
        <v>15</v>
      </c>
      <c r="C33" s="7">
        <v>97</v>
      </c>
      <c r="D33" s="7">
        <v>96</v>
      </c>
      <c r="E33" s="7">
        <v>93</v>
      </c>
      <c r="F33" s="7">
        <v>98</v>
      </c>
      <c r="G33" s="35">
        <v>98</v>
      </c>
      <c r="H33" s="7">
        <v>95</v>
      </c>
      <c r="I33" s="7">
        <v>93</v>
      </c>
      <c r="J33" s="7">
        <v>96</v>
      </c>
      <c r="K33" s="7">
        <v>95</v>
      </c>
      <c r="L33" s="7">
        <v>94</v>
      </c>
      <c r="M33" s="7">
        <f t="shared" si="0"/>
        <v>95.5</v>
      </c>
    </row>
    <row r="34" spans="1:14" ht="13.5">
      <c r="A34" s="2"/>
      <c r="B34" s="27" t="s">
        <v>16</v>
      </c>
      <c r="C34" s="21">
        <v>97</v>
      </c>
      <c r="D34" s="21">
        <v>96</v>
      </c>
      <c r="E34" s="21">
        <v>93</v>
      </c>
      <c r="F34" s="21">
        <v>97</v>
      </c>
      <c r="G34" s="99">
        <v>98</v>
      </c>
      <c r="H34" s="21">
        <v>95</v>
      </c>
      <c r="I34" s="21">
        <v>93</v>
      </c>
      <c r="J34" s="21">
        <v>96</v>
      </c>
      <c r="K34" s="21">
        <v>95</v>
      </c>
      <c r="L34" s="21">
        <v>94</v>
      </c>
      <c r="M34" s="21"/>
      <c r="N34" s="21">
        <f>AVERAGE(C34:M34)</f>
        <v>95.4</v>
      </c>
    </row>
    <row r="35" spans="1:13" ht="13.5">
      <c r="A35" s="2" t="s">
        <v>29</v>
      </c>
      <c r="B35" s="3" t="s">
        <v>15</v>
      </c>
      <c r="C35" s="7">
        <v>97</v>
      </c>
      <c r="D35" s="7">
        <v>98</v>
      </c>
      <c r="E35" s="7">
        <v>95</v>
      </c>
      <c r="F35" s="7">
        <v>95</v>
      </c>
      <c r="G35" s="7">
        <v>96</v>
      </c>
      <c r="H35" s="7">
        <v>95</v>
      </c>
      <c r="I35" s="7">
        <v>97</v>
      </c>
      <c r="J35" s="35">
        <v>95</v>
      </c>
      <c r="K35" s="7">
        <v>99</v>
      </c>
      <c r="L35" s="7">
        <v>92</v>
      </c>
      <c r="M35" s="7">
        <f t="shared" si="0"/>
        <v>95.9</v>
      </c>
    </row>
    <row r="36" spans="1:14" ht="13.5">
      <c r="A36" s="2"/>
      <c r="B36" s="27" t="s">
        <v>16</v>
      </c>
      <c r="C36" s="21">
        <v>96</v>
      </c>
      <c r="D36" s="25">
        <v>100</v>
      </c>
      <c r="E36" s="21">
        <v>96</v>
      </c>
      <c r="F36" s="21">
        <v>95</v>
      </c>
      <c r="G36" s="21">
        <v>96</v>
      </c>
      <c r="H36" s="21">
        <v>94</v>
      </c>
      <c r="I36" s="21">
        <v>97</v>
      </c>
      <c r="J36" s="99">
        <v>95</v>
      </c>
      <c r="K36" s="21">
        <v>99</v>
      </c>
      <c r="L36" s="21">
        <v>92</v>
      </c>
      <c r="M36" s="21"/>
      <c r="N36" s="21">
        <f>AVERAGE(C36:M36)</f>
        <v>96</v>
      </c>
    </row>
    <row r="37" spans="1:13" ht="13.5">
      <c r="A37" s="1" t="s">
        <v>103</v>
      </c>
      <c r="B37" s="3" t="s">
        <v>15</v>
      </c>
      <c r="C37" s="7">
        <v>96</v>
      </c>
      <c r="D37" s="7">
        <v>96</v>
      </c>
      <c r="E37" s="7">
        <v>98</v>
      </c>
      <c r="F37" s="7">
        <v>97</v>
      </c>
      <c r="G37" s="7">
        <v>90</v>
      </c>
      <c r="H37" s="7">
        <v>96</v>
      </c>
      <c r="I37" s="7">
        <v>97</v>
      </c>
      <c r="J37" s="100">
        <v>97</v>
      </c>
      <c r="K37" s="7">
        <v>96</v>
      </c>
      <c r="L37" s="7">
        <v>94</v>
      </c>
      <c r="M37" s="7">
        <f t="shared" si="0"/>
        <v>95.7</v>
      </c>
    </row>
    <row r="38" spans="1:14" ht="13.5">
      <c r="A38" s="2"/>
      <c r="B38" s="27" t="s">
        <v>16</v>
      </c>
      <c r="C38" s="21">
        <v>96</v>
      </c>
      <c r="D38" s="21">
        <v>96</v>
      </c>
      <c r="E38" s="21">
        <v>98</v>
      </c>
      <c r="F38" s="21">
        <v>97</v>
      </c>
      <c r="G38" s="21">
        <v>90</v>
      </c>
      <c r="H38" s="21">
        <v>96</v>
      </c>
      <c r="I38" s="21">
        <v>97</v>
      </c>
      <c r="J38" s="55">
        <v>97</v>
      </c>
      <c r="K38" s="21">
        <v>95</v>
      </c>
      <c r="L38" s="21">
        <v>94</v>
      </c>
      <c r="M38" s="21"/>
      <c r="N38" s="21">
        <f>AVERAGE(C38:M38)</f>
        <v>95.6</v>
      </c>
    </row>
    <row r="39" spans="1:13" ht="13.5">
      <c r="A39" s="2" t="s">
        <v>1</v>
      </c>
      <c r="B39" s="3" t="s">
        <v>15</v>
      </c>
      <c r="C39" s="7">
        <v>98</v>
      </c>
      <c r="D39" s="8">
        <v>100</v>
      </c>
      <c r="E39" s="7">
        <v>97</v>
      </c>
      <c r="F39" s="7">
        <v>99</v>
      </c>
      <c r="G39" s="7">
        <v>99</v>
      </c>
      <c r="H39" s="7">
        <v>97</v>
      </c>
      <c r="I39" s="7">
        <v>97</v>
      </c>
      <c r="J39" s="35">
        <v>97</v>
      </c>
      <c r="K39" s="7">
        <v>98</v>
      </c>
      <c r="L39" s="7">
        <v>97</v>
      </c>
      <c r="M39" s="7">
        <f t="shared" si="0"/>
        <v>97.9</v>
      </c>
    </row>
    <row r="40" spans="1:14" ht="13.5">
      <c r="A40" s="2"/>
      <c r="B40" s="27" t="s">
        <v>16</v>
      </c>
      <c r="C40" s="21">
        <v>98</v>
      </c>
      <c r="D40" s="25">
        <v>100</v>
      </c>
      <c r="E40" s="21">
        <v>97</v>
      </c>
      <c r="F40" s="21">
        <v>99</v>
      </c>
      <c r="G40" s="21">
        <v>99</v>
      </c>
      <c r="H40" s="21">
        <v>97</v>
      </c>
      <c r="I40" s="21">
        <v>96</v>
      </c>
      <c r="J40" s="99">
        <v>98</v>
      </c>
      <c r="K40" s="21">
        <v>98</v>
      </c>
      <c r="L40" s="21">
        <v>98</v>
      </c>
      <c r="M40" s="21"/>
      <c r="N40" s="21">
        <f>AVERAGE(C40:M40)</f>
        <v>98</v>
      </c>
    </row>
    <row r="41" spans="1:13" ht="13.5">
      <c r="A41" s="2" t="s">
        <v>11</v>
      </c>
      <c r="B41" s="3" t="s">
        <v>15</v>
      </c>
      <c r="C41" s="7">
        <v>98</v>
      </c>
      <c r="D41" s="7">
        <v>97</v>
      </c>
      <c r="E41" s="7">
        <v>96</v>
      </c>
      <c r="F41" s="7">
        <v>98</v>
      </c>
      <c r="G41" s="35">
        <v>96</v>
      </c>
      <c r="H41" s="7">
        <v>99</v>
      </c>
      <c r="I41" s="7">
        <v>98</v>
      </c>
      <c r="J41" s="7">
        <v>97</v>
      </c>
      <c r="K41" s="7">
        <v>94</v>
      </c>
      <c r="L41" s="35">
        <v>99</v>
      </c>
      <c r="M41" s="7">
        <f t="shared" si="0"/>
        <v>97.2</v>
      </c>
    </row>
    <row r="42" spans="1:14" ht="13.5">
      <c r="A42" s="2"/>
      <c r="B42" s="27" t="s">
        <v>16</v>
      </c>
      <c r="C42" s="21">
        <v>98</v>
      </c>
      <c r="D42" s="21">
        <v>97</v>
      </c>
      <c r="E42" s="21">
        <v>96</v>
      </c>
      <c r="F42" s="21">
        <v>98</v>
      </c>
      <c r="G42" s="99">
        <v>98</v>
      </c>
      <c r="H42" s="21">
        <v>99</v>
      </c>
      <c r="I42" s="21">
        <v>98</v>
      </c>
      <c r="J42" s="21">
        <v>97</v>
      </c>
      <c r="K42" s="21">
        <v>93</v>
      </c>
      <c r="L42" s="21">
        <v>99</v>
      </c>
      <c r="M42" s="21"/>
      <c r="N42" s="21">
        <f>AVERAGE(C42:M42)</f>
        <v>97.3</v>
      </c>
    </row>
    <row r="43" spans="2:13" ht="13.5">
      <c r="B43" s="2" t="s">
        <v>15</v>
      </c>
      <c r="C43" s="6">
        <f>SUM(C3+C5+C7+C9+C11+C13+C15+C17+C19+C21+C23+C25+C27+C29+C31+C33+C35+C37+C39+C41)</f>
        <v>1939</v>
      </c>
      <c r="D43" s="6">
        <f>SUM(D3+D5+D7+D9+D11+D13+D15+D17+D19+D21+D23+D25+D27+D29+D31+D33+D35+D37+D39+D41)</f>
        <v>1944</v>
      </c>
      <c r="E43" s="6">
        <f aca="true" t="shared" si="1" ref="E43:L43">SUM(E3+E5+E7+E9+E11+E13+E15+E17+E19+E21+E23+E25+E27+E29+E31+E33+E35+E37+E39+E41)</f>
        <v>1934</v>
      </c>
      <c r="F43" s="6">
        <f t="shared" si="1"/>
        <v>1938</v>
      </c>
      <c r="G43" s="6">
        <f t="shared" si="1"/>
        <v>1936</v>
      </c>
      <c r="H43" s="6">
        <f t="shared" si="1"/>
        <v>1918</v>
      </c>
      <c r="I43" s="6">
        <f t="shared" si="1"/>
        <v>1933</v>
      </c>
      <c r="J43" s="6">
        <f t="shared" si="1"/>
        <v>1944</v>
      </c>
      <c r="K43" s="6">
        <f t="shared" si="1"/>
        <v>1919</v>
      </c>
      <c r="L43" s="6">
        <f t="shared" si="1"/>
        <v>1920</v>
      </c>
      <c r="M43" s="6"/>
    </row>
    <row r="44" spans="2:13" ht="13.5">
      <c r="B44" s="28" t="s">
        <v>16</v>
      </c>
      <c r="C44" s="2">
        <v>1942</v>
      </c>
      <c r="D44" s="2">
        <v>1946</v>
      </c>
      <c r="E44" s="2">
        <v>1936</v>
      </c>
      <c r="F44" s="2">
        <v>1936</v>
      </c>
      <c r="G44" s="2">
        <v>1938</v>
      </c>
      <c r="H44" s="2">
        <v>1919</v>
      </c>
      <c r="I44" s="2">
        <v>1933</v>
      </c>
      <c r="J44" s="2">
        <v>1947</v>
      </c>
      <c r="K44" s="2">
        <v>1918</v>
      </c>
      <c r="L44" s="2">
        <v>1925</v>
      </c>
      <c r="M44" s="2"/>
    </row>
    <row r="45" spans="2:13" ht="13.5">
      <c r="B45" s="2" t="s">
        <v>28</v>
      </c>
      <c r="C45" s="2">
        <v>1951</v>
      </c>
      <c r="D45" s="2">
        <v>1924</v>
      </c>
      <c r="E45" s="2">
        <v>1920</v>
      </c>
      <c r="F45" s="2">
        <v>1943</v>
      </c>
      <c r="G45" s="2">
        <v>1909</v>
      </c>
      <c r="H45" s="2">
        <v>1934</v>
      </c>
      <c r="I45" s="2">
        <v>1948</v>
      </c>
      <c r="J45" s="2">
        <v>1938</v>
      </c>
      <c r="K45" s="2">
        <v>1845</v>
      </c>
      <c r="L45" s="2">
        <v>1940</v>
      </c>
      <c r="M45" s="2"/>
    </row>
    <row r="46" spans="3:13" ht="13.5">
      <c r="C46" s="2" t="s">
        <v>34</v>
      </c>
      <c r="D46" s="2" t="s">
        <v>32</v>
      </c>
      <c r="E46" s="2" t="s">
        <v>32</v>
      </c>
      <c r="F46" s="2" t="s">
        <v>34</v>
      </c>
      <c r="G46" s="2" t="s">
        <v>32</v>
      </c>
      <c r="H46" s="2" t="s">
        <v>34</v>
      </c>
      <c r="I46" s="2" t="s">
        <v>34</v>
      </c>
      <c r="J46" s="2" t="s">
        <v>32</v>
      </c>
      <c r="K46" s="2" t="s">
        <v>111</v>
      </c>
      <c r="L46" s="2" t="s">
        <v>34</v>
      </c>
      <c r="M46" s="2"/>
    </row>
    <row r="47" spans="1:12" ht="13.5">
      <c r="A47" s="45" t="s">
        <v>70</v>
      </c>
      <c r="B47" s="45"/>
      <c r="C47" s="24" t="s">
        <v>69</v>
      </c>
      <c r="D47" s="24" t="s">
        <v>99</v>
      </c>
      <c r="E47" s="24" t="s">
        <v>101</v>
      </c>
      <c r="F47" s="24" t="s">
        <v>106</v>
      </c>
      <c r="G47" s="96" t="s">
        <v>100</v>
      </c>
      <c r="H47" s="96" t="s">
        <v>69</v>
      </c>
      <c r="I47" s="24" t="s">
        <v>99</v>
      </c>
      <c r="J47" s="24" t="s">
        <v>101</v>
      </c>
      <c r="K47" s="24" t="s">
        <v>106</v>
      </c>
      <c r="L47" s="96" t="s">
        <v>100</v>
      </c>
    </row>
    <row r="49" spans="1:7" ht="13.5">
      <c r="A49" s="2"/>
      <c r="B49" s="2" t="s">
        <v>31</v>
      </c>
      <c r="C49" s="2" t="s">
        <v>32</v>
      </c>
      <c r="D49" s="2" t="s">
        <v>33</v>
      </c>
      <c r="E49" s="2" t="s">
        <v>34</v>
      </c>
      <c r="F49" s="2" t="s">
        <v>35</v>
      </c>
      <c r="G49" s="2" t="s">
        <v>36</v>
      </c>
    </row>
    <row r="50" spans="1:7" ht="13.5">
      <c r="A50" s="2" t="s">
        <v>69</v>
      </c>
      <c r="B50" s="2">
        <v>10</v>
      </c>
      <c r="C50" s="2">
        <v>9</v>
      </c>
      <c r="D50" s="2">
        <v>0</v>
      </c>
      <c r="E50" s="2">
        <v>1</v>
      </c>
      <c r="F50" s="2">
        <v>18</v>
      </c>
      <c r="G50" s="2">
        <v>19450</v>
      </c>
    </row>
    <row r="51" spans="1:7" ht="13.5">
      <c r="A51" s="2" t="s">
        <v>68</v>
      </c>
      <c r="B51" s="2">
        <v>10</v>
      </c>
      <c r="C51" s="2">
        <v>5</v>
      </c>
      <c r="D51" s="2">
        <v>0</v>
      </c>
      <c r="E51" s="2">
        <v>5</v>
      </c>
      <c r="F51" s="2">
        <v>10</v>
      </c>
      <c r="G51" s="2">
        <v>19340</v>
      </c>
    </row>
    <row r="52" spans="1:7" ht="13.5">
      <c r="A52" s="2" t="s">
        <v>99</v>
      </c>
      <c r="B52" s="2">
        <v>10</v>
      </c>
      <c r="C52" s="2">
        <v>5</v>
      </c>
      <c r="D52" s="2">
        <v>0</v>
      </c>
      <c r="E52" s="2">
        <v>5</v>
      </c>
      <c r="F52" s="2">
        <v>10</v>
      </c>
      <c r="G52" s="2">
        <v>19091</v>
      </c>
    </row>
    <row r="53" spans="1:7" ht="13.5">
      <c r="A53" s="2" t="s">
        <v>101</v>
      </c>
      <c r="B53" s="2">
        <v>10</v>
      </c>
      <c r="C53" s="2">
        <v>4</v>
      </c>
      <c r="D53" s="2">
        <v>0</v>
      </c>
      <c r="E53" s="2">
        <v>6</v>
      </c>
      <c r="F53" s="2">
        <v>8</v>
      </c>
      <c r="G53" s="2">
        <v>19334</v>
      </c>
    </row>
    <row r="54" spans="1:7" ht="13.5">
      <c r="A54" s="2" t="s">
        <v>100</v>
      </c>
      <c r="B54" s="2">
        <v>10</v>
      </c>
      <c r="C54" s="2">
        <v>4</v>
      </c>
      <c r="D54" s="2">
        <v>0</v>
      </c>
      <c r="E54" s="2">
        <v>6</v>
      </c>
      <c r="F54" s="2">
        <v>8</v>
      </c>
      <c r="G54" s="2">
        <v>19206</v>
      </c>
    </row>
    <row r="55" spans="1:7" ht="13.5">
      <c r="A55" s="2" t="s">
        <v>102</v>
      </c>
      <c r="B55" s="2">
        <v>10</v>
      </c>
      <c r="C55" s="2">
        <v>3</v>
      </c>
      <c r="D55" s="2">
        <v>0</v>
      </c>
      <c r="E55" s="2">
        <v>7</v>
      </c>
      <c r="F55" s="2">
        <v>6</v>
      </c>
      <c r="G55" s="2">
        <v>19187</v>
      </c>
    </row>
  </sheetData>
  <sheetProtection/>
  <printOptions horizontalCentered="1"/>
  <pageMargins left="0.06" right="0.06" top="0.75" bottom="0.16" header="0.3" footer="0.1"/>
  <pageSetup orientation="portrait" paperSize="9" scale="93"/>
  <headerFooter alignWithMargins="0">
    <oddHeader>&amp;C&amp;"Calibri,Regular"&amp;K000000&amp;F
&amp;A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B1">
      <selection activeCell="O1" sqref="O1"/>
    </sheetView>
  </sheetViews>
  <sheetFormatPr defaultColWidth="8.8515625" defaultRowHeight="15"/>
  <cols>
    <col min="1" max="1" width="15.00390625" style="13" bestFit="1" customWidth="1"/>
    <col min="2" max="2" width="8.8515625" style="0" customWidth="1"/>
    <col min="3" max="3" width="7.7109375" style="0" bestFit="1" customWidth="1"/>
    <col min="4" max="4" width="6.00390625" style="0" customWidth="1"/>
    <col min="5" max="5" width="5.140625" style="0" bestFit="1" customWidth="1"/>
    <col min="6" max="6" width="5.00390625" style="0" bestFit="1" customWidth="1"/>
    <col min="7" max="7" width="5.7109375" style="0" bestFit="1" customWidth="1"/>
    <col min="8" max="8" width="5.140625" style="0" bestFit="1" customWidth="1"/>
    <col min="9" max="11" width="4.7109375" style="0" bestFit="1" customWidth="1"/>
    <col min="12" max="12" width="5.7109375" style="0" bestFit="1" customWidth="1"/>
    <col min="13" max="13" width="5.28125" style="0" customWidth="1"/>
    <col min="14" max="14" width="7.28125" style="1" hidden="1" customWidth="1"/>
    <col min="15" max="15" width="11.28125" style="0" bestFit="1" customWidth="1"/>
    <col min="16" max="16" width="3.00390625" style="0" bestFit="1" customWidth="1"/>
    <col min="17" max="17" width="2.8515625" style="0" bestFit="1" customWidth="1"/>
    <col min="18" max="18" width="2.28125" style="0" bestFit="1" customWidth="1"/>
    <col min="19" max="19" width="2.140625" style="0" bestFit="1" customWidth="1"/>
    <col min="20" max="20" width="3.7109375" style="0" bestFit="1" customWidth="1"/>
    <col min="21" max="21" width="5.140625" style="0" bestFit="1" customWidth="1"/>
  </cols>
  <sheetData>
    <row r="1" spans="3:13" ht="13.5"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27</v>
      </c>
    </row>
    <row r="2" spans="1:14" ht="13.5">
      <c r="A2" s="30" t="s">
        <v>9</v>
      </c>
      <c r="B2" s="3" t="s">
        <v>15</v>
      </c>
      <c r="C2" s="40">
        <v>99</v>
      </c>
      <c r="D2" s="2">
        <v>98</v>
      </c>
      <c r="E2" s="38">
        <v>97</v>
      </c>
      <c r="F2" s="38">
        <v>98</v>
      </c>
      <c r="G2" s="38">
        <v>97</v>
      </c>
      <c r="H2" s="38">
        <v>97</v>
      </c>
      <c r="I2" s="38">
        <v>98</v>
      </c>
      <c r="J2" s="38">
        <v>97</v>
      </c>
      <c r="K2" s="38">
        <v>96</v>
      </c>
      <c r="L2" s="38">
        <v>97</v>
      </c>
      <c r="M2" s="2">
        <f aca="true" t="shared" si="0" ref="M2:M21">AVERAGE(C2:L2)</f>
        <v>97.4</v>
      </c>
      <c r="N2" s="1">
        <f>SUM(C2:L2)</f>
        <v>974</v>
      </c>
    </row>
    <row r="3" spans="1:14" ht="13.5">
      <c r="A3" s="30"/>
      <c r="B3" s="27" t="s">
        <v>16</v>
      </c>
      <c r="C3" s="21">
        <v>98</v>
      </c>
      <c r="D3" s="21">
        <v>98</v>
      </c>
      <c r="E3" s="21">
        <v>97</v>
      </c>
      <c r="F3" s="39">
        <v>99</v>
      </c>
      <c r="G3" s="39">
        <v>98</v>
      </c>
      <c r="H3" s="39">
        <v>95</v>
      </c>
      <c r="I3" s="39">
        <v>99</v>
      </c>
      <c r="J3" s="39">
        <v>97</v>
      </c>
      <c r="K3" s="39">
        <v>96</v>
      </c>
      <c r="L3" s="39">
        <v>97</v>
      </c>
      <c r="M3" s="21">
        <f t="shared" si="0"/>
        <v>97.4</v>
      </c>
      <c r="N3" s="21">
        <f aca="true" t="shared" si="1" ref="N3:N21">SUM(C3:L3)</f>
        <v>974</v>
      </c>
    </row>
    <row r="4" spans="1:14" ht="13.5">
      <c r="A4" s="30" t="s">
        <v>75</v>
      </c>
      <c r="B4" s="3" t="s">
        <v>15</v>
      </c>
      <c r="C4" s="33">
        <v>97</v>
      </c>
      <c r="D4" s="33">
        <v>96</v>
      </c>
      <c r="E4" s="33">
        <v>98</v>
      </c>
      <c r="F4" s="33">
        <v>97</v>
      </c>
      <c r="G4" s="33">
        <v>97</v>
      </c>
      <c r="H4" s="33">
        <v>98</v>
      </c>
      <c r="I4" s="33">
        <v>95</v>
      </c>
      <c r="J4" s="33">
        <v>96</v>
      </c>
      <c r="K4" s="33">
        <v>97</v>
      </c>
      <c r="L4" s="33">
        <v>98</v>
      </c>
      <c r="M4" s="33">
        <f t="shared" si="0"/>
        <v>96.9</v>
      </c>
      <c r="N4" s="32"/>
    </row>
    <row r="5" spans="1:14" ht="13.5">
      <c r="A5" s="30"/>
      <c r="B5" s="27" t="s">
        <v>16</v>
      </c>
      <c r="C5" s="39">
        <v>97</v>
      </c>
      <c r="D5" s="39">
        <v>96</v>
      </c>
      <c r="E5" s="39">
        <v>98</v>
      </c>
      <c r="F5" s="39">
        <v>96</v>
      </c>
      <c r="G5" s="39">
        <v>97</v>
      </c>
      <c r="H5" s="21">
        <v>98</v>
      </c>
      <c r="I5" s="21">
        <v>95</v>
      </c>
      <c r="J5" s="21">
        <v>96</v>
      </c>
      <c r="K5" s="21">
        <v>96</v>
      </c>
      <c r="L5" s="21">
        <v>98</v>
      </c>
      <c r="M5" s="21">
        <f t="shared" si="0"/>
        <v>96.7</v>
      </c>
      <c r="N5" s="32"/>
    </row>
    <row r="6" spans="1:14" ht="13.5">
      <c r="A6" s="30" t="s">
        <v>71</v>
      </c>
      <c r="B6" s="3" t="s">
        <v>15</v>
      </c>
      <c r="C6" s="40">
        <v>94</v>
      </c>
      <c r="D6" s="2">
        <v>97</v>
      </c>
      <c r="E6" s="2">
        <v>96</v>
      </c>
      <c r="F6" s="2">
        <v>95</v>
      </c>
      <c r="G6" s="2">
        <v>96</v>
      </c>
      <c r="H6" s="2">
        <v>96</v>
      </c>
      <c r="I6" s="2">
        <v>96</v>
      </c>
      <c r="J6" s="2">
        <v>93</v>
      </c>
      <c r="K6" s="2">
        <v>90</v>
      </c>
      <c r="L6" s="2">
        <v>95</v>
      </c>
      <c r="M6" s="2">
        <f t="shared" si="0"/>
        <v>94.8</v>
      </c>
      <c r="N6" s="1">
        <f t="shared" si="1"/>
        <v>948</v>
      </c>
    </row>
    <row r="7" spans="1:14" ht="13.5">
      <c r="A7" s="30"/>
      <c r="B7" s="27" t="s">
        <v>16</v>
      </c>
      <c r="C7" s="21">
        <v>94</v>
      </c>
      <c r="D7" s="21">
        <v>97</v>
      </c>
      <c r="E7" s="21">
        <v>96</v>
      </c>
      <c r="F7" s="21">
        <v>95</v>
      </c>
      <c r="G7" s="21">
        <v>96</v>
      </c>
      <c r="H7" s="21">
        <v>97</v>
      </c>
      <c r="I7" s="21">
        <v>96</v>
      </c>
      <c r="J7" s="21">
        <v>93</v>
      </c>
      <c r="K7" s="21">
        <v>90</v>
      </c>
      <c r="L7" s="21">
        <v>95</v>
      </c>
      <c r="M7" s="21">
        <f t="shared" si="0"/>
        <v>94.9</v>
      </c>
      <c r="N7" s="21">
        <f t="shared" si="1"/>
        <v>949</v>
      </c>
    </row>
    <row r="8" spans="1:14" ht="13.5">
      <c r="A8" s="30" t="s">
        <v>64</v>
      </c>
      <c r="B8" s="3" t="s">
        <v>15</v>
      </c>
      <c r="C8" s="40">
        <v>94</v>
      </c>
      <c r="D8" s="2">
        <v>94</v>
      </c>
      <c r="E8" s="2">
        <v>95</v>
      </c>
      <c r="F8" s="2">
        <v>92</v>
      </c>
      <c r="G8" s="2">
        <v>94</v>
      </c>
      <c r="H8" s="2">
        <v>94</v>
      </c>
      <c r="I8" s="2">
        <v>99</v>
      </c>
      <c r="J8" s="2">
        <v>97</v>
      </c>
      <c r="K8" s="2">
        <v>97</v>
      </c>
      <c r="L8" s="2">
        <v>95</v>
      </c>
      <c r="M8" s="2">
        <f t="shared" si="0"/>
        <v>95.1</v>
      </c>
      <c r="N8" s="1">
        <f t="shared" si="1"/>
        <v>951</v>
      </c>
    </row>
    <row r="9" spans="1:14" ht="13.5">
      <c r="A9" s="30"/>
      <c r="B9" s="27" t="s">
        <v>16</v>
      </c>
      <c r="C9" s="21">
        <v>93</v>
      </c>
      <c r="D9" s="21">
        <v>94</v>
      </c>
      <c r="E9" s="21">
        <v>96</v>
      </c>
      <c r="F9" s="21">
        <v>92</v>
      </c>
      <c r="G9" s="21">
        <v>94</v>
      </c>
      <c r="H9" s="21">
        <v>94</v>
      </c>
      <c r="I9" s="21">
        <v>99</v>
      </c>
      <c r="J9" s="21">
        <v>97</v>
      </c>
      <c r="K9" s="21">
        <v>97</v>
      </c>
      <c r="L9" s="21">
        <v>96</v>
      </c>
      <c r="M9" s="21">
        <f t="shared" si="0"/>
        <v>95.2</v>
      </c>
      <c r="N9" s="21">
        <f t="shared" si="1"/>
        <v>952</v>
      </c>
    </row>
    <row r="10" spans="1:14" ht="13.5">
      <c r="A10" s="30" t="s">
        <v>7</v>
      </c>
      <c r="B10" s="3" t="s">
        <v>15</v>
      </c>
      <c r="C10" s="40">
        <v>94</v>
      </c>
      <c r="D10" s="2">
        <v>96</v>
      </c>
      <c r="E10" s="2">
        <v>98</v>
      </c>
      <c r="F10" s="2">
        <v>94</v>
      </c>
      <c r="G10" s="2">
        <v>94</v>
      </c>
      <c r="H10" s="2">
        <v>95</v>
      </c>
      <c r="I10" s="2">
        <v>99</v>
      </c>
      <c r="J10" s="2">
        <v>96</v>
      </c>
      <c r="K10" s="2">
        <v>96</v>
      </c>
      <c r="L10" s="2">
        <v>97</v>
      </c>
      <c r="M10" s="2">
        <f t="shared" si="0"/>
        <v>95.9</v>
      </c>
      <c r="N10" s="1">
        <f t="shared" si="1"/>
        <v>959</v>
      </c>
    </row>
    <row r="11" spans="1:14" ht="13.5">
      <c r="A11" s="30"/>
      <c r="B11" s="27" t="s">
        <v>16</v>
      </c>
      <c r="C11" s="21">
        <v>94</v>
      </c>
      <c r="D11" s="21">
        <v>95</v>
      </c>
      <c r="E11" s="21">
        <v>98</v>
      </c>
      <c r="F11" s="21">
        <v>94</v>
      </c>
      <c r="G11" s="21">
        <v>93</v>
      </c>
      <c r="H11" s="21">
        <v>95</v>
      </c>
      <c r="I11" s="21">
        <v>99</v>
      </c>
      <c r="J11" s="21">
        <v>96</v>
      </c>
      <c r="K11" s="21">
        <v>97</v>
      </c>
      <c r="L11" s="21">
        <v>97</v>
      </c>
      <c r="M11" s="21">
        <f t="shared" si="0"/>
        <v>95.8</v>
      </c>
      <c r="N11" s="21">
        <f t="shared" si="1"/>
        <v>958</v>
      </c>
    </row>
    <row r="12" spans="1:14" ht="13.5">
      <c r="A12" s="13" t="s">
        <v>72</v>
      </c>
      <c r="B12" s="3" t="s">
        <v>15</v>
      </c>
      <c r="C12" s="40">
        <v>96</v>
      </c>
      <c r="D12" s="2">
        <v>99</v>
      </c>
      <c r="E12" s="2">
        <v>97</v>
      </c>
      <c r="F12" s="2">
        <v>99</v>
      </c>
      <c r="G12" s="2">
        <v>95</v>
      </c>
      <c r="H12" s="2">
        <v>98</v>
      </c>
      <c r="I12" s="2">
        <v>97</v>
      </c>
      <c r="J12" s="2">
        <v>93</v>
      </c>
      <c r="K12" s="2">
        <v>96</v>
      </c>
      <c r="L12" s="2">
        <v>97</v>
      </c>
      <c r="M12" s="2">
        <f t="shared" si="0"/>
        <v>96.7</v>
      </c>
      <c r="N12" s="1">
        <f t="shared" si="1"/>
        <v>967</v>
      </c>
    </row>
    <row r="13" spans="1:14" ht="13.5">
      <c r="A13" s="30"/>
      <c r="B13" s="27" t="s">
        <v>16</v>
      </c>
      <c r="C13" s="21">
        <v>96</v>
      </c>
      <c r="D13" s="21">
        <v>99</v>
      </c>
      <c r="E13" s="21">
        <v>98</v>
      </c>
      <c r="F13" s="21">
        <v>99</v>
      </c>
      <c r="G13" s="21">
        <v>96</v>
      </c>
      <c r="H13" s="21">
        <v>98</v>
      </c>
      <c r="I13" s="21">
        <v>97</v>
      </c>
      <c r="J13" s="21">
        <v>93</v>
      </c>
      <c r="K13" s="21">
        <v>96</v>
      </c>
      <c r="L13" s="21">
        <v>97</v>
      </c>
      <c r="M13" s="21">
        <f t="shared" si="0"/>
        <v>96.9</v>
      </c>
      <c r="N13" s="21">
        <f t="shared" si="1"/>
        <v>969</v>
      </c>
    </row>
    <row r="14" spans="1:14" ht="13.5">
      <c r="A14" s="13" t="s">
        <v>73</v>
      </c>
      <c r="B14" s="3" t="s">
        <v>15</v>
      </c>
      <c r="C14" s="22">
        <v>96</v>
      </c>
      <c r="D14" s="2">
        <v>93</v>
      </c>
      <c r="E14" s="2">
        <v>95</v>
      </c>
      <c r="F14" s="4">
        <v>100</v>
      </c>
      <c r="G14" s="2">
        <v>94</v>
      </c>
      <c r="H14" s="97">
        <v>94</v>
      </c>
      <c r="I14" s="2">
        <v>94</v>
      </c>
      <c r="J14" s="2">
        <v>97</v>
      </c>
      <c r="K14" s="2">
        <v>94</v>
      </c>
      <c r="L14" s="2">
        <v>94</v>
      </c>
      <c r="M14" s="2">
        <f t="shared" si="0"/>
        <v>95.1</v>
      </c>
      <c r="N14" s="1">
        <f t="shared" si="1"/>
        <v>951</v>
      </c>
    </row>
    <row r="15" spans="1:14" ht="13.5">
      <c r="A15" s="30"/>
      <c r="B15" s="27" t="s">
        <v>16</v>
      </c>
      <c r="C15" s="26">
        <v>96</v>
      </c>
      <c r="D15" s="21">
        <v>93</v>
      </c>
      <c r="E15" s="21">
        <v>95</v>
      </c>
      <c r="F15" s="95">
        <v>100</v>
      </c>
      <c r="G15" s="21">
        <v>94</v>
      </c>
      <c r="H15" s="55">
        <v>94</v>
      </c>
      <c r="I15" s="21">
        <v>94</v>
      </c>
      <c r="J15" s="21">
        <v>97</v>
      </c>
      <c r="K15" s="21">
        <v>94</v>
      </c>
      <c r="L15" s="21">
        <v>94</v>
      </c>
      <c r="M15" s="21">
        <f t="shared" si="0"/>
        <v>95.1</v>
      </c>
      <c r="N15" s="21">
        <f t="shared" si="1"/>
        <v>951</v>
      </c>
    </row>
    <row r="16" spans="1:14" ht="13.5">
      <c r="A16" s="30" t="s">
        <v>74</v>
      </c>
      <c r="B16" s="3" t="s">
        <v>15</v>
      </c>
      <c r="C16" s="41">
        <v>95</v>
      </c>
      <c r="D16" s="5">
        <v>96</v>
      </c>
      <c r="E16" s="5">
        <v>94</v>
      </c>
      <c r="F16" s="5">
        <v>98</v>
      </c>
      <c r="G16" s="5">
        <v>93</v>
      </c>
      <c r="H16" s="5">
        <v>93</v>
      </c>
      <c r="I16" s="5">
        <v>94</v>
      </c>
      <c r="J16" s="5">
        <v>93</v>
      </c>
      <c r="K16" s="5">
        <v>93</v>
      </c>
      <c r="L16" s="5">
        <v>96</v>
      </c>
      <c r="M16" s="5">
        <f t="shared" si="0"/>
        <v>94.5</v>
      </c>
      <c r="N16" s="1">
        <f t="shared" si="1"/>
        <v>945</v>
      </c>
    </row>
    <row r="17" spans="1:14" ht="13.5">
      <c r="A17" s="30"/>
      <c r="B17" s="27" t="s">
        <v>16</v>
      </c>
      <c r="C17" s="21">
        <v>95</v>
      </c>
      <c r="D17" s="21">
        <v>96</v>
      </c>
      <c r="E17" s="21">
        <v>94</v>
      </c>
      <c r="F17" s="21">
        <v>98</v>
      </c>
      <c r="G17" s="21">
        <v>93</v>
      </c>
      <c r="H17" s="21">
        <v>93</v>
      </c>
      <c r="I17" s="21">
        <v>94</v>
      </c>
      <c r="J17" s="21">
        <v>94</v>
      </c>
      <c r="K17" s="21">
        <v>92</v>
      </c>
      <c r="L17" s="21">
        <v>95</v>
      </c>
      <c r="M17" s="21">
        <f t="shared" si="0"/>
        <v>94.4</v>
      </c>
      <c r="N17" s="21">
        <f t="shared" si="1"/>
        <v>944</v>
      </c>
    </row>
    <row r="18" spans="1:17" ht="13.5">
      <c r="A18" s="30" t="s">
        <v>38</v>
      </c>
      <c r="B18" s="3" t="s">
        <v>15</v>
      </c>
      <c r="C18" s="42">
        <v>91</v>
      </c>
      <c r="D18" s="7">
        <v>95</v>
      </c>
      <c r="E18" s="7">
        <v>95</v>
      </c>
      <c r="F18" s="7">
        <v>96</v>
      </c>
      <c r="G18" s="7">
        <v>96</v>
      </c>
      <c r="H18" s="7">
        <v>97</v>
      </c>
      <c r="I18" s="7">
        <v>97</v>
      </c>
      <c r="J18" s="7">
        <v>95</v>
      </c>
      <c r="K18" s="7">
        <v>97</v>
      </c>
      <c r="L18" s="7">
        <v>95</v>
      </c>
      <c r="M18" s="7">
        <f t="shared" si="0"/>
        <v>95.4</v>
      </c>
      <c r="N18" s="1">
        <f t="shared" si="1"/>
        <v>954</v>
      </c>
      <c r="Q18" t="s">
        <v>40</v>
      </c>
    </row>
    <row r="19" spans="1:14" ht="13.5">
      <c r="A19" s="30"/>
      <c r="B19" s="27" t="s">
        <v>16</v>
      </c>
      <c r="C19" s="21">
        <v>92</v>
      </c>
      <c r="D19" s="21">
        <v>95</v>
      </c>
      <c r="E19" s="21">
        <v>95</v>
      </c>
      <c r="F19" s="21">
        <v>96</v>
      </c>
      <c r="G19" s="21">
        <v>96</v>
      </c>
      <c r="H19" s="21">
        <v>96</v>
      </c>
      <c r="I19" s="21">
        <v>97</v>
      </c>
      <c r="J19" s="21">
        <v>95</v>
      </c>
      <c r="K19" s="21">
        <v>97</v>
      </c>
      <c r="L19" s="21">
        <v>96</v>
      </c>
      <c r="M19" s="21">
        <f t="shared" si="0"/>
        <v>95.5</v>
      </c>
      <c r="N19" s="21">
        <f t="shared" si="1"/>
        <v>955</v>
      </c>
    </row>
    <row r="20" spans="1:14" ht="13.5">
      <c r="A20" s="13" t="s">
        <v>13</v>
      </c>
      <c r="B20" s="3" t="s">
        <v>15</v>
      </c>
      <c r="C20" s="42">
        <v>96</v>
      </c>
      <c r="D20" s="7">
        <v>96</v>
      </c>
      <c r="E20" s="7">
        <v>98</v>
      </c>
      <c r="F20" s="7">
        <v>98</v>
      </c>
      <c r="G20" s="7">
        <v>94</v>
      </c>
      <c r="H20" s="7">
        <v>93</v>
      </c>
      <c r="I20" s="100">
        <v>91</v>
      </c>
      <c r="J20" s="7">
        <v>98</v>
      </c>
      <c r="K20" s="7">
        <v>96</v>
      </c>
      <c r="L20" s="7">
        <v>94</v>
      </c>
      <c r="M20" s="7">
        <f t="shared" si="0"/>
        <v>95.4</v>
      </c>
      <c r="N20" s="1">
        <f t="shared" si="1"/>
        <v>954</v>
      </c>
    </row>
    <row r="21" spans="2:14" ht="13.5">
      <c r="B21" s="27" t="s">
        <v>16</v>
      </c>
      <c r="C21" s="21">
        <v>95</v>
      </c>
      <c r="D21" s="21">
        <v>96</v>
      </c>
      <c r="E21" s="21">
        <v>98</v>
      </c>
      <c r="F21" s="21">
        <v>99</v>
      </c>
      <c r="G21" s="21">
        <v>93</v>
      </c>
      <c r="H21" s="21">
        <v>93</v>
      </c>
      <c r="I21" s="21">
        <v>92</v>
      </c>
      <c r="J21" s="21">
        <v>97</v>
      </c>
      <c r="K21" s="21">
        <v>96</v>
      </c>
      <c r="L21" s="21">
        <v>94</v>
      </c>
      <c r="M21" s="21">
        <f t="shared" si="0"/>
        <v>95.3</v>
      </c>
      <c r="N21" s="21">
        <f t="shared" si="1"/>
        <v>953</v>
      </c>
    </row>
    <row r="22" spans="2:13" ht="13.5">
      <c r="B22" s="2" t="s">
        <v>15</v>
      </c>
      <c r="C22" s="2">
        <f>SUM(C2+C4+C6+C8+C10+C12+C14+C16+C18+C20)</f>
        <v>952</v>
      </c>
      <c r="D22" s="2">
        <f aca="true" t="shared" si="2" ref="D22:L22">SUM(D2+D4+D6+D8+D10+D12+D14+D16+D18+D20)</f>
        <v>960</v>
      </c>
      <c r="E22" s="2">
        <f t="shared" si="2"/>
        <v>963</v>
      </c>
      <c r="F22" s="2">
        <f t="shared" si="2"/>
        <v>967</v>
      </c>
      <c r="G22" s="2">
        <f t="shared" si="2"/>
        <v>950</v>
      </c>
      <c r="H22" s="2">
        <f t="shared" si="2"/>
        <v>955</v>
      </c>
      <c r="I22" s="2">
        <f t="shared" si="2"/>
        <v>960</v>
      </c>
      <c r="J22" s="2">
        <f t="shared" si="2"/>
        <v>955</v>
      </c>
      <c r="K22" s="2">
        <f t="shared" si="2"/>
        <v>952</v>
      </c>
      <c r="L22" s="2">
        <f t="shared" si="2"/>
        <v>958</v>
      </c>
      <c r="M22" s="2">
        <f>AVERAGE(M2:M21)</f>
        <v>95.72</v>
      </c>
    </row>
    <row r="23" spans="2:13" ht="13.5">
      <c r="B23" s="28" t="s">
        <v>16</v>
      </c>
      <c r="C23" s="28">
        <f>SUM(C3+C5+C7+C9+C11+C13+C15+C17+C19+C21)</f>
        <v>950</v>
      </c>
      <c r="D23" s="28">
        <v>959</v>
      </c>
      <c r="E23" s="28">
        <v>965</v>
      </c>
      <c r="F23" s="28">
        <v>968</v>
      </c>
      <c r="G23" s="28">
        <v>950</v>
      </c>
      <c r="H23" s="28">
        <v>953</v>
      </c>
      <c r="I23" s="28">
        <v>962</v>
      </c>
      <c r="J23" s="28">
        <v>955</v>
      </c>
      <c r="K23" s="28">
        <v>951</v>
      </c>
      <c r="L23" s="28">
        <v>959</v>
      </c>
      <c r="M23" s="28">
        <f>AVERAGE(M3:M22)</f>
        <v>95.63600000000001</v>
      </c>
    </row>
    <row r="24" spans="2:13" ht="13.5">
      <c r="B24" s="2" t="s">
        <v>28</v>
      </c>
      <c r="C24" s="2">
        <v>961</v>
      </c>
      <c r="D24" s="2">
        <v>856</v>
      </c>
      <c r="E24" s="2">
        <v>964</v>
      </c>
      <c r="F24" s="2">
        <v>948</v>
      </c>
      <c r="G24" s="2">
        <v>962</v>
      </c>
      <c r="H24" s="2">
        <v>961</v>
      </c>
      <c r="I24" s="2">
        <v>951</v>
      </c>
      <c r="J24" s="2">
        <v>949</v>
      </c>
      <c r="K24" s="2">
        <v>954</v>
      </c>
      <c r="L24" s="2">
        <v>958</v>
      </c>
      <c r="M24" s="2"/>
    </row>
    <row r="25" spans="2:13" ht="13.5">
      <c r="B25" s="1"/>
      <c r="C25" s="2" t="s">
        <v>34</v>
      </c>
      <c r="D25" s="2" t="s">
        <v>32</v>
      </c>
      <c r="E25" s="2" t="s">
        <v>32</v>
      </c>
      <c r="F25" s="2" t="s">
        <v>32</v>
      </c>
      <c r="G25" s="2" t="s">
        <v>34</v>
      </c>
      <c r="H25" s="2" t="s">
        <v>34</v>
      </c>
      <c r="I25" s="2" t="s">
        <v>32</v>
      </c>
      <c r="J25" s="2" t="s">
        <v>32</v>
      </c>
      <c r="K25" s="2" t="s">
        <v>34</v>
      </c>
      <c r="L25" s="2" t="s">
        <v>32</v>
      </c>
      <c r="M25" s="2"/>
    </row>
    <row r="26" spans="1:12" ht="13.5">
      <c r="A26" s="56" t="s">
        <v>70</v>
      </c>
      <c r="B26" s="1"/>
      <c r="C26" s="43" t="s">
        <v>76</v>
      </c>
      <c r="D26" s="58" t="s">
        <v>69</v>
      </c>
      <c r="E26" s="24" t="s">
        <v>104</v>
      </c>
      <c r="F26" s="96" t="s">
        <v>107</v>
      </c>
      <c r="G26" s="96" t="s">
        <v>109</v>
      </c>
      <c r="H26" s="43" t="s">
        <v>76</v>
      </c>
      <c r="I26" s="58" t="s">
        <v>69</v>
      </c>
      <c r="J26" s="24" t="s">
        <v>104</v>
      </c>
      <c r="K26" s="96" t="s">
        <v>107</v>
      </c>
      <c r="L26" s="96" t="s">
        <v>109</v>
      </c>
    </row>
    <row r="28" spans="2:7" ht="13.5">
      <c r="B28" s="31" t="s">
        <v>31</v>
      </c>
      <c r="C28" s="31" t="s">
        <v>32</v>
      </c>
      <c r="D28" s="31" t="s">
        <v>33</v>
      </c>
      <c r="E28" s="31" t="s">
        <v>34</v>
      </c>
      <c r="F28" s="31" t="s">
        <v>35</v>
      </c>
      <c r="G28" s="31" t="s">
        <v>36</v>
      </c>
    </row>
    <row r="29" spans="1:26" ht="13.5">
      <c r="A29" s="30" t="s">
        <v>76</v>
      </c>
      <c r="B29" s="2">
        <v>10</v>
      </c>
      <c r="C29" s="2">
        <v>7</v>
      </c>
      <c r="D29" s="2">
        <v>1</v>
      </c>
      <c r="E29" s="2">
        <v>2</v>
      </c>
      <c r="F29" s="2">
        <v>15</v>
      </c>
      <c r="G29" s="2">
        <v>9595</v>
      </c>
      <c r="Z29" s="29"/>
    </row>
    <row r="30" spans="1:7" ht="13.5">
      <c r="A30" s="30" t="s">
        <v>77</v>
      </c>
      <c r="B30" s="2">
        <v>10</v>
      </c>
      <c r="C30" s="2">
        <v>7</v>
      </c>
      <c r="D30" s="2">
        <v>0</v>
      </c>
      <c r="E30" s="2">
        <v>3</v>
      </c>
      <c r="F30" s="2">
        <v>14</v>
      </c>
      <c r="G30" s="2">
        <v>9574</v>
      </c>
    </row>
    <row r="31" spans="1:7" ht="13.5">
      <c r="A31" s="30" t="s">
        <v>79</v>
      </c>
      <c r="B31" s="2">
        <v>10</v>
      </c>
      <c r="C31" s="2">
        <v>6</v>
      </c>
      <c r="D31" s="2">
        <v>0</v>
      </c>
      <c r="E31" s="2">
        <v>4</v>
      </c>
      <c r="F31" s="2">
        <v>12</v>
      </c>
      <c r="G31" s="2">
        <v>9572</v>
      </c>
    </row>
    <row r="32" spans="1:7" ht="13.5">
      <c r="A32" s="30" t="s">
        <v>78</v>
      </c>
      <c r="B32" s="2">
        <v>10</v>
      </c>
      <c r="C32" s="2">
        <v>4</v>
      </c>
      <c r="D32" s="2">
        <v>2</v>
      </c>
      <c r="E32" s="2">
        <v>4</v>
      </c>
      <c r="F32" s="2">
        <v>10</v>
      </c>
      <c r="G32" s="2">
        <v>9581</v>
      </c>
    </row>
    <row r="33" spans="1:7" ht="13.5">
      <c r="A33" s="30" t="s">
        <v>80</v>
      </c>
      <c r="B33" s="2">
        <v>10</v>
      </c>
      <c r="C33" s="2">
        <v>3</v>
      </c>
      <c r="D33" s="2">
        <v>1</v>
      </c>
      <c r="E33" s="2">
        <v>6</v>
      </c>
      <c r="F33" s="2">
        <v>7</v>
      </c>
      <c r="G33" s="2">
        <v>9520</v>
      </c>
    </row>
    <row r="34" spans="1:7" ht="13.5">
      <c r="A34" s="30" t="s">
        <v>81</v>
      </c>
      <c r="B34" s="2">
        <v>10</v>
      </c>
      <c r="C34" s="2">
        <v>0</v>
      </c>
      <c r="D34" s="2">
        <v>2</v>
      </c>
      <c r="E34" s="2">
        <v>8</v>
      </c>
      <c r="F34" s="2">
        <v>2</v>
      </c>
      <c r="G34" s="2">
        <v>9035</v>
      </c>
    </row>
  </sheetData>
  <sheetProtection/>
  <printOptions horizontalCentered="1"/>
  <pageMargins left="0.30000000000000004" right="0.30000000000000004" top="0.9500000000000001" bottom="0.55" header="0.5" footer="0.30000000000000004"/>
  <pageSetup orientation="portrait" paperSize="9"/>
  <headerFooter alignWithMargins="0">
    <oddHeader>&amp;C&amp;"Calibri,Regular"&amp;K000000&amp;F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">
      <selection activeCell="O1" sqref="O1"/>
    </sheetView>
  </sheetViews>
  <sheetFormatPr defaultColWidth="8.8515625" defaultRowHeight="15"/>
  <cols>
    <col min="1" max="1" width="15.00390625" style="13" bestFit="1" customWidth="1"/>
    <col min="2" max="2" width="8.8515625" style="0" customWidth="1"/>
    <col min="3" max="3" width="7.7109375" style="0" bestFit="1" customWidth="1"/>
    <col min="4" max="4" width="6.00390625" style="0" customWidth="1"/>
    <col min="5" max="5" width="5.140625" style="0" bestFit="1" customWidth="1"/>
    <col min="6" max="6" width="4.7109375" style="0" bestFit="1" customWidth="1"/>
    <col min="7" max="7" width="8.140625" style="0" customWidth="1"/>
    <col min="8" max="8" width="5.140625" style="0" bestFit="1" customWidth="1"/>
    <col min="9" max="11" width="4.7109375" style="0" bestFit="1" customWidth="1"/>
    <col min="12" max="12" width="8.140625" style="0" customWidth="1"/>
    <col min="13" max="13" width="5.28125" style="0" customWidth="1"/>
    <col min="14" max="14" width="7.28125" style="1" hidden="1" customWidth="1"/>
    <col min="15" max="15" width="11.28125" style="0" bestFit="1" customWidth="1"/>
    <col min="16" max="16" width="3.00390625" style="0" bestFit="1" customWidth="1"/>
    <col min="17" max="17" width="2.8515625" style="0" bestFit="1" customWidth="1"/>
    <col min="18" max="18" width="2.28125" style="0" bestFit="1" customWidth="1"/>
    <col min="19" max="19" width="2.140625" style="0" bestFit="1" customWidth="1"/>
    <col min="20" max="20" width="3.7109375" style="0" bestFit="1" customWidth="1"/>
    <col min="21" max="21" width="5.140625" style="0" bestFit="1" customWidth="1"/>
  </cols>
  <sheetData>
    <row r="1" spans="3:13" ht="13.5"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27</v>
      </c>
    </row>
    <row r="2" spans="1:14" ht="13.5">
      <c r="A2" s="30" t="s">
        <v>65</v>
      </c>
      <c r="B2" s="3" t="s">
        <v>15</v>
      </c>
      <c r="C2" s="2">
        <v>90</v>
      </c>
      <c r="D2" s="2">
        <v>96</v>
      </c>
      <c r="E2" s="2">
        <v>93</v>
      </c>
      <c r="F2" s="38">
        <v>90</v>
      </c>
      <c r="G2" s="38">
        <v>94</v>
      </c>
      <c r="H2" s="38">
        <v>95</v>
      </c>
      <c r="I2" s="38">
        <v>92</v>
      </c>
      <c r="J2" s="38">
        <v>96</v>
      </c>
      <c r="K2" s="38">
        <v>92</v>
      </c>
      <c r="L2" s="38">
        <v>93</v>
      </c>
      <c r="M2" s="2">
        <f aca="true" t="shared" si="0" ref="M2:M21">AVERAGE(C2:L2)</f>
        <v>93.1</v>
      </c>
      <c r="N2" s="1">
        <f>SUM(C2:L2)</f>
        <v>931</v>
      </c>
    </row>
    <row r="3" spans="2:14" ht="13.5">
      <c r="B3" s="27" t="s">
        <v>16</v>
      </c>
      <c r="C3" s="21">
        <v>90</v>
      </c>
      <c r="D3" s="21">
        <v>96</v>
      </c>
      <c r="E3" s="39">
        <v>93</v>
      </c>
      <c r="F3" s="39">
        <v>90</v>
      </c>
      <c r="G3" s="39">
        <v>93</v>
      </c>
      <c r="H3" s="39">
        <v>94</v>
      </c>
      <c r="I3" s="39">
        <v>92</v>
      </c>
      <c r="J3" s="39">
        <v>96</v>
      </c>
      <c r="K3" s="39">
        <v>93</v>
      </c>
      <c r="L3" s="39">
        <v>93</v>
      </c>
      <c r="M3" s="21">
        <f t="shared" si="0"/>
        <v>93</v>
      </c>
      <c r="N3" s="21">
        <f aca="true" t="shared" si="1" ref="N3:N21">SUM(C3:L3)</f>
        <v>930</v>
      </c>
    </row>
    <row r="4" spans="1:14" ht="13.5">
      <c r="A4" s="30" t="s">
        <v>82</v>
      </c>
      <c r="B4" s="3" t="s">
        <v>15</v>
      </c>
      <c r="C4" s="33">
        <v>96</v>
      </c>
      <c r="D4" s="33">
        <v>93</v>
      </c>
      <c r="E4" s="33">
        <v>96</v>
      </c>
      <c r="F4" s="33">
        <v>89</v>
      </c>
      <c r="G4" s="33">
        <v>94</v>
      </c>
      <c r="H4" s="33">
        <v>96</v>
      </c>
      <c r="I4" s="33">
        <v>94</v>
      </c>
      <c r="J4" s="33">
        <v>95</v>
      </c>
      <c r="K4" s="33">
        <v>94</v>
      </c>
      <c r="L4" s="33">
        <v>96</v>
      </c>
      <c r="M4" s="33">
        <f t="shared" si="0"/>
        <v>94.3</v>
      </c>
      <c r="N4" s="32"/>
    </row>
    <row r="5" spans="1:14" ht="13.5">
      <c r="A5" s="30"/>
      <c r="B5" s="27" t="s">
        <v>16</v>
      </c>
      <c r="C5" s="39">
        <v>96</v>
      </c>
      <c r="D5" s="39">
        <v>94</v>
      </c>
      <c r="E5" s="39">
        <v>96</v>
      </c>
      <c r="F5" s="39">
        <v>90</v>
      </c>
      <c r="G5" s="39">
        <v>95</v>
      </c>
      <c r="H5" s="21">
        <v>96</v>
      </c>
      <c r="I5" s="21">
        <v>95</v>
      </c>
      <c r="J5" s="21">
        <v>95</v>
      </c>
      <c r="K5" s="21">
        <v>94</v>
      </c>
      <c r="L5" s="21">
        <v>95</v>
      </c>
      <c r="M5" s="21">
        <f t="shared" si="0"/>
        <v>94.6</v>
      </c>
      <c r="N5" s="32"/>
    </row>
    <row r="6" spans="1:14" ht="13.5">
      <c r="A6" s="30" t="s">
        <v>83</v>
      </c>
      <c r="B6" s="3" t="s">
        <v>15</v>
      </c>
      <c r="C6" s="2">
        <v>93</v>
      </c>
      <c r="D6" s="2">
        <v>94</v>
      </c>
      <c r="E6" s="2">
        <v>96</v>
      </c>
      <c r="F6" s="2">
        <v>94</v>
      </c>
      <c r="G6" s="2">
        <v>95</v>
      </c>
      <c r="H6" s="2">
        <v>91</v>
      </c>
      <c r="I6" s="2">
        <v>95</v>
      </c>
      <c r="J6" s="2">
        <v>94</v>
      </c>
      <c r="K6" s="2">
        <v>95</v>
      </c>
      <c r="L6" s="2">
        <v>94</v>
      </c>
      <c r="M6" s="2">
        <f t="shared" si="0"/>
        <v>94.1</v>
      </c>
      <c r="N6" s="1">
        <f t="shared" si="1"/>
        <v>941</v>
      </c>
    </row>
    <row r="7" spans="1:14" ht="13.5">
      <c r="A7" s="30"/>
      <c r="B7" s="27" t="s">
        <v>16</v>
      </c>
      <c r="C7" s="21">
        <v>93</v>
      </c>
      <c r="D7" s="21">
        <v>93</v>
      </c>
      <c r="E7" s="21">
        <v>96</v>
      </c>
      <c r="F7" s="21">
        <v>94</v>
      </c>
      <c r="G7" s="21">
        <v>95</v>
      </c>
      <c r="H7" s="21">
        <v>93</v>
      </c>
      <c r="I7" s="21">
        <v>95</v>
      </c>
      <c r="J7" s="21">
        <v>95</v>
      </c>
      <c r="K7" s="21">
        <v>95</v>
      </c>
      <c r="L7" s="21">
        <v>94</v>
      </c>
      <c r="M7" s="21">
        <f t="shared" si="0"/>
        <v>94.3</v>
      </c>
      <c r="N7" s="21">
        <f t="shared" si="1"/>
        <v>943</v>
      </c>
    </row>
    <row r="8" spans="1:14" ht="13.5">
      <c r="A8" s="30" t="s">
        <v>84</v>
      </c>
      <c r="B8" s="3" t="s">
        <v>15</v>
      </c>
      <c r="C8" s="2">
        <v>100</v>
      </c>
      <c r="D8" s="2">
        <v>98</v>
      </c>
      <c r="E8" s="2">
        <v>98</v>
      </c>
      <c r="F8" s="2">
        <v>96</v>
      </c>
      <c r="G8" s="2">
        <v>96</v>
      </c>
      <c r="H8" s="2">
        <v>95</v>
      </c>
      <c r="I8" s="2">
        <v>96</v>
      </c>
      <c r="J8" s="2">
        <v>96</v>
      </c>
      <c r="K8" s="2">
        <v>95</v>
      </c>
      <c r="L8" s="2">
        <v>94</v>
      </c>
      <c r="M8" s="2">
        <f t="shared" si="0"/>
        <v>96.4</v>
      </c>
      <c r="N8" s="1">
        <f t="shared" si="1"/>
        <v>964</v>
      </c>
    </row>
    <row r="9" spans="1:14" ht="13.5">
      <c r="A9" s="30"/>
      <c r="B9" s="27" t="s">
        <v>16</v>
      </c>
      <c r="C9" s="21">
        <v>99</v>
      </c>
      <c r="D9" s="21">
        <v>99</v>
      </c>
      <c r="E9" s="21">
        <v>97</v>
      </c>
      <c r="F9" s="21">
        <v>96</v>
      </c>
      <c r="G9" s="21">
        <v>96</v>
      </c>
      <c r="H9" s="21">
        <v>94</v>
      </c>
      <c r="I9" s="21">
        <v>96</v>
      </c>
      <c r="J9" s="21">
        <v>96</v>
      </c>
      <c r="K9" s="21">
        <v>95</v>
      </c>
      <c r="L9" s="21">
        <v>92</v>
      </c>
      <c r="M9" s="21">
        <f t="shared" si="0"/>
        <v>96</v>
      </c>
      <c r="N9" s="21">
        <f t="shared" si="1"/>
        <v>960</v>
      </c>
    </row>
    <row r="10" spans="1:14" ht="13.5">
      <c r="A10" s="30" t="s">
        <v>85</v>
      </c>
      <c r="B10" s="3" t="s">
        <v>15</v>
      </c>
      <c r="C10" s="2">
        <v>91</v>
      </c>
      <c r="D10" s="2">
        <v>98</v>
      </c>
      <c r="E10" s="2">
        <v>95</v>
      </c>
      <c r="F10" s="2">
        <v>93</v>
      </c>
      <c r="G10" s="2">
        <v>92</v>
      </c>
      <c r="H10" s="2">
        <v>95</v>
      </c>
      <c r="I10" s="2">
        <v>93</v>
      </c>
      <c r="J10" s="2">
        <v>95</v>
      </c>
      <c r="K10" s="2">
        <v>96</v>
      </c>
      <c r="L10" s="2">
        <v>90</v>
      </c>
      <c r="M10" s="2">
        <f t="shared" si="0"/>
        <v>93.8</v>
      </c>
      <c r="N10" s="1">
        <f t="shared" si="1"/>
        <v>938</v>
      </c>
    </row>
    <row r="11" spans="1:14" ht="13.5">
      <c r="A11" s="30"/>
      <c r="B11" s="27" t="s">
        <v>16</v>
      </c>
      <c r="C11" s="21">
        <v>91</v>
      </c>
      <c r="D11" s="21">
        <v>97</v>
      </c>
      <c r="E11" s="21">
        <v>95</v>
      </c>
      <c r="F11" s="21">
        <v>93</v>
      </c>
      <c r="G11" s="21">
        <v>92</v>
      </c>
      <c r="H11" s="21">
        <v>96</v>
      </c>
      <c r="I11" s="21">
        <v>93</v>
      </c>
      <c r="J11" s="21">
        <v>95</v>
      </c>
      <c r="K11" s="21">
        <v>96</v>
      </c>
      <c r="L11" s="21">
        <v>90</v>
      </c>
      <c r="M11" s="21">
        <f t="shared" si="0"/>
        <v>93.8</v>
      </c>
      <c r="N11" s="21">
        <f t="shared" si="1"/>
        <v>938</v>
      </c>
    </row>
    <row r="12" spans="1:14" ht="13.5">
      <c r="A12" s="30" t="s">
        <v>86</v>
      </c>
      <c r="B12" s="3" t="s">
        <v>15</v>
      </c>
      <c r="C12" s="2">
        <v>91</v>
      </c>
      <c r="D12" s="2">
        <v>94</v>
      </c>
      <c r="E12" s="2">
        <v>95</v>
      </c>
      <c r="F12" s="2">
        <v>95</v>
      </c>
      <c r="G12" s="2">
        <v>90</v>
      </c>
      <c r="H12" s="2">
        <v>93</v>
      </c>
      <c r="I12" s="2">
        <v>90</v>
      </c>
      <c r="J12" s="2">
        <v>93</v>
      </c>
      <c r="K12" s="2">
        <v>91</v>
      </c>
      <c r="L12" s="2">
        <v>94</v>
      </c>
      <c r="M12" s="2">
        <f t="shared" si="0"/>
        <v>92.6</v>
      </c>
      <c r="N12" s="1">
        <f t="shared" si="1"/>
        <v>926</v>
      </c>
    </row>
    <row r="13" spans="1:14" ht="13.5">
      <c r="A13" s="30"/>
      <c r="B13" s="27" t="s">
        <v>16</v>
      </c>
      <c r="C13" s="21">
        <v>92</v>
      </c>
      <c r="D13" s="21">
        <v>94</v>
      </c>
      <c r="E13" s="21">
        <v>93</v>
      </c>
      <c r="F13" s="21">
        <v>95</v>
      </c>
      <c r="G13" s="21">
        <v>90</v>
      </c>
      <c r="H13" s="21">
        <v>93</v>
      </c>
      <c r="I13" s="21">
        <v>91</v>
      </c>
      <c r="J13" s="21">
        <v>93</v>
      </c>
      <c r="K13" s="21">
        <v>91</v>
      </c>
      <c r="L13" s="21">
        <v>95</v>
      </c>
      <c r="M13" s="21">
        <f t="shared" si="0"/>
        <v>92.7</v>
      </c>
      <c r="N13" s="21">
        <f t="shared" si="1"/>
        <v>927</v>
      </c>
    </row>
    <row r="14" spans="1:14" ht="13.5">
      <c r="A14" s="30" t="s">
        <v>87</v>
      </c>
      <c r="B14" s="3" t="s">
        <v>15</v>
      </c>
      <c r="C14" s="22">
        <v>93</v>
      </c>
      <c r="D14" s="2">
        <v>91</v>
      </c>
      <c r="E14" s="2">
        <v>94</v>
      </c>
      <c r="F14" s="2">
        <v>94</v>
      </c>
      <c r="G14" s="2">
        <v>93</v>
      </c>
      <c r="H14" s="2">
        <v>97</v>
      </c>
      <c r="I14" s="2">
        <v>94</v>
      </c>
      <c r="J14" s="2">
        <v>93</v>
      </c>
      <c r="K14" s="2">
        <v>95</v>
      </c>
      <c r="L14" s="2">
        <v>91</v>
      </c>
      <c r="M14" s="2">
        <f t="shared" si="0"/>
        <v>93.5</v>
      </c>
      <c r="N14" s="1">
        <f t="shared" si="1"/>
        <v>935</v>
      </c>
    </row>
    <row r="15" spans="1:14" ht="13.5">
      <c r="A15" s="30"/>
      <c r="B15" s="27" t="s">
        <v>16</v>
      </c>
      <c r="C15" s="26">
        <v>93</v>
      </c>
      <c r="D15" s="21">
        <v>91</v>
      </c>
      <c r="E15" s="21">
        <v>95</v>
      </c>
      <c r="F15" s="21">
        <v>94</v>
      </c>
      <c r="G15" s="21">
        <v>93</v>
      </c>
      <c r="H15" s="21">
        <v>97</v>
      </c>
      <c r="I15" s="21">
        <v>94</v>
      </c>
      <c r="J15" s="21">
        <v>94</v>
      </c>
      <c r="K15" s="21">
        <v>93</v>
      </c>
      <c r="L15" s="21">
        <v>91</v>
      </c>
      <c r="M15" s="21">
        <f t="shared" si="0"/>
        <v>93.5</v>
      </c>
      <c r="N15" s="21">
        <f t="shared" si="1"/>
        <v>935</v>
      </c>
    </row>
    <row r="16" spans="1:14" ht="13.5">
      <c r="A16" s="30" t="s">
        <v>88</v>
      </c>
      <c r="B16" s="3" t="s">
        <v>15</v>
      </c>
      <c r="C16" s="5">
        <v>95</v>
      </c>
      <c r="D16" s="5">
        <v>95</v>
      </c>
      <c r="E16" s="5">
        <v>93</v>
      </c>
      <c r="F16" s="5">
        <v>96</v>
      </c>
      <c r="G16" s="5">
        <v>95</v>
      </c>
      <c r="H16" s="5">
        <v>97</v>
      </c>
      <c r="I16" s="5">
        <v>95</v>
      </c>
      <c r="J16" s="5">
        <v>92</v>
      </c>
      <c r="K16" s="5">
        <v>97</v>
      </c>
      <c r="L16" s="5">
        <v>93</v>
      </c>
      <c r="M16" s="5">
        <f t="shared" si="0"/>
        <v>94.8</v>
      </c>
      <c r="N16" s="1">
        <f t="shared" si="1"/>
        <v>948</v>
      </c>
    </row>
    <row r="17" spans="1:14" ht="13.5">
      <c r="A17" s="30"/>
      <c r="B17" s="27" t="s">
        <v>16</v>
      </c>
      <c r="C17" s="21">
        <v>95</v>
      </c>
      <c r="D17" s="21">
        <v>95</v>
      </c>
      <c r="E17" s="21">
        <v>92</v>
      </c>
      <c r="F17" s="21">
        <v>96</v>
      </c>
      <c r="G17" s="21">
        <v>95</v>
      </c>
      <c r="H17" s="21">
        <v>96</v>
      </c>
      <c r="I17" s="21">
        <v>94</v>
      </c>
      <c r="J17" s="21">
        <v>92</v>
      </c>
      <c r="K17" s="21">
        <v>97</v>
      </c>
      <c r="L17" s="21">
        <v>94</v>
      </c>
      <c r="M17" s="21">
        <f t="shared" si="0"/>
        <v>94.6</v>
      </c>
      <c r="N17" s="21">
        <f t="shared" si="1"/>
        <v>946</v>
      </c>
    </row>
    <row r="18" spans="1:17" ht="13.5">
      <c r="A18" s="30" t="s">
        <v>89</v>
      </c>
      <c r="B18" s="3" t="s">
        <v>15</v>
      </c>
      <c r="C18" s="7">
        <v>90</v>
      </c>
      <c r="D18" s="44">
        <v>95</v>
      </c>
      <c r="E18" s="7">
        <v>85</v>
      </c>
      <c r="F18" s="7">
        <v>93</v>
      </c>
      <c r="G18" s="7">
        <v>94</v>
      </c>
      <c r="H18" s="7">
        <v>92</v>
      </c>
      <c r="I18" s="7">
        <v>92</v>
      </c>
      <c r="J18" s="7">
        <v>96</v>
      </c>
      <c r="K18" s="7">
        <v>93</v>
      </c>
      <c r="L18" s="7">
        <v>95</v>
      </c>
      <c r="M18" s="7">
        <f t="shared" si="0"/>
        <v>92.5</v>
      </c>
      <c r="N18" s="1">
        <f t="shared" si="1"/>
        <v>925</v>
      </c>
      <c r="Q18" t="s">
        <v>40</v>
      </c>
    </row>
    <row r="19" spans="1:14" ht="13.5">
      <c r="A19" s="30"/>
      <c r="B19" s="27" t="s">
        <v>16</v>
      </c>
      <c r="C19" s="21">
        <v>91</v>
      </c>
      <c r="D19" s="55">
        <v>95</v>
      </c>
      <c r="E19" s="21">
        <v>88</v>
      </c>
      <c r="F19" s="21">
        <v>93</v>
      </c>
      <c r="G19" s="21">
        <v>94</v>
      </c>
      <c r="H19" s="21">
        <v>92</v>
      </c>
      <c r="I19" s="21">
        <v>92</v>
      </c>
      <c r="J19" s="21">
        <v>96</v>
      </c>
      <c r="K19" s="21">
        <v>92</v>
      </c>
      <c r="L19" s="21">
        <v>95</v>
      </c>
      <c r="M19" s="21">
        <f t="shared" si="0"/>
        <v>92.8</v>
      </c>
      <c r="N19" s="21">
        <f t="shared" si="1"/>
        <v>928</v>
      </c>
    </row>
    <row r="20" spans="1:14" ht="13.5">
      <c r="A20" s="30" t="s">
        <v>90</v>
      </c>
      <c r="B20" s="3" t="s">
        <v>15</v>
      </c>
      <c r="C20" s="7">
        <v>94</v>
      </c>
      <c r="D20" s="7">
        <v>93</v>
      </c>
      <c r="E20" s="7">
        <v>94</v>
      </c>
      <c r="F20" s="7">
        <v>87</v>
      </c>
      <c r="G20" s="7">
        <v>95</v>
      </c>
      <c r="H20" s="7">
        <v>93</v>
      </c>
      <c r="I20" s="7">
        <v>95</v>
      </c>
      <c r="J20" s="7">
        <v>92</v>
      </c>
      <c r="K20" s="7">
        <v>90</v>
      </c>
      <c r="L20" s="7">
        <v>95</v>
      </c>
      <c r="M20" s="7">
        <f t="shared" si="0"/>
        <v>92.8</v>
      </c>
      <c r="N20" s="1">
        <f t="shared" si="1"/>
        <v>928</v>
      </c>
    </row>
    <row r="21" spans="1:14" ht="13.5">
      <c r="A21" s="30"/>
      <c r="B21" s="27" t="s">
        <v>16</v>
      </c>
      <c r="C21" s="21">
        <v>94</v>
      </c>
      <c r="D21" s="21">
        <v>93</v>
      </c>
      <c r="E21" s="21">
        <v>94</v>
      </c>
      <c r="F21" s="21">
        <v>88</v>
      </c>
      <c r="G21" s="21">
        <v>95</v>
      </c>
      <c r="H21" s="21">
        <v>94</v>
      </c>
      <c r="I21" s="21">
        <v>93</v>
      </c>
      <c r="J21" s="21">
        <v>93</v>
      </c>
      <c r="K21" s="21">
        <v>90</v>
      </c>
      <c r="L21" s="21">
        <v>95</v>
      </c>
      <c r="M21" s="21">
        <f t="shared" si="0"/>
        <v>92.9</v>
      </c>
      <c r="N21" s="21">
        <f t="shared" si="1"/>
        <v>929</v>
      </c>
    </row>
    <row r="22" spans="2:13" ht="13.5">
      <c r="B22" s="2" t="s">
        <v>15</v>
      </c>
      <c r="C22" s="2">
        <f>SUM(C2+C4+C6+C8+C10+C12+C14+C16+C18+C20)</f>
        <v>933</v>
      </c>
      <c r="D22" s="2">
        <f aca="true" t="shared" si="2" ref="D22:L22">SUM(D2+D4+D6+D8+D10+D12+D14+D16+D18+D20)</f>
        <v>947</v>
      </c>
      <c r="E22" s="2">
        <f t="shared" si="2"/>
        <v>939</v>
      </c>
      <c r="F22" s="2">
        <f t="shared" si="2"/>
        <v>927</v>
      </c>
      <c r="G22" s="2">
        <f t="shared" si="2"/>
        <v>938</v>
      </c>
      <c r="H22" s="2">
        <f t="shared" si="2"/>
        <v>944</v>
      </c>
      <c r="I22" s="2">
        <f t="shared" si="2"/>
        <v>936</v>
      </c>
      <c r="J22" s="2">
        <f t="shared" si="2"/>
        <v>942</v>
      </c>
      <c r="K22" s="2">
        <f t="shared" si="2"/>
        <v>938</v>
      </c>
      <c r="L22" s="2">
        <f t="shared" si="2"/>
        <v>935</v>
      </c>
      <c r="M22" s="2">
        <f>AVERAGE(M2:M21)</f>
        <v>93.80499999999998</v>
      </c>
    </row>
    <row r="23" spans="2:13" ht="13.5">
      <c r="B23" s="28" t="s">
        <v>16</v>
      </c>
      <c r="C23" s="28">
        <v>934</v>
      </c>
      <c r="D23" s="28">
        <v>947</v>
      </c>
      <c r="E23" s="28">
        <v>939</v>
      </c>
      <c r="F23" s="28">
        <v>929</v>
      </c>
      <c r="G23" s="28">
        <v>938</v>
      </c>
      <c r="H23" s="28">
        <v>945</v>
      </c>
      <c r="I23" s="28">
        <v>933</v>
      </c>
      <c r="J23" s="28">
        <v>945</v>
      </c>
      <c r="K23" s="28">
        <v>936</v>
      </c>
      <c r="L23" s="28">
        <v>934</v>
      </c>
      <c r="M23" s="28">
        <f>AVERAGE(M3:M22)</f>
        <v>93.84025</v>
      </c>
    </row>
    <row r="24" spans="2:13" ht="13.5">
      <c r="B24" s="2" t="s">
        <v>28</v>
      </c>
      <c r="C24" s="2">
        <v>941</v>
      </c>
      <c r="D24" s="2">
        <v>947</v>
      </c>
      <c r="E24" s="2">
        <v>0</v>
      </c>
      <c r="F24" s="2">
        <v>951</v>
      </c>
      <c r="G24" s="2">
        <v>959</v>
      </c>
      <c r="H24" s="2">
        <v>867</v>
      </c>
      <c r="I24" s="2">
        <v>859</v>
      </c>
      <c r="J24" s="2">
        <v>0</v>
      </c>
      <c r="K24" s="2">
        <v>923</v>
      </c>
      <c r="L24" s="2">
        <v>949</v>
      </c>
      <c r="M24" s="2"/>
    </row>
    <row r="25" spans="1:13" ht="13.5">
      <c r="A25" s="56" t="s">
        <v>70</v>
      </c>
      <c r="B25" s="56"/>
      <c r="C25" s="2" t="s">
        <v>34</v>
      </c>
      <c r="D25" s="2" t="s">
        <v>33</v>
      </c>
      <c r="E25" s="2" t="s">
        <v>32</v>
      </c>
      <c r="F25" s="2" t="s">
        <v>34</v>
      </c>
      <c r="G25" s="2" t="s">
        <v>34</v>
      </c>
      <c r="H25" s="2" t="s">
        <v>32</v>
      </c>
      <c r="I25" s="2" t="s">
        <v>32</v>
      </c>
      <c r="J25" s="2" t="s">
        <v>32</v>
      </c>
      <c r="K25" s="2" t="s">
        <v>32</v>
      </c>
      <c r="L25" s="2" t="s">
        <v>34</v>
      </c>
      <c r="M25" s="2"/>
    </row>
    <row r="26" spans="2:12" ht="13.5">
      <c r="B26" s="1"/>
      <c r="C26" s="43" t="s">
        <v>91</v>
      </c>
      <c r="D26" s="43" t="s">
        <v>69</v>
      </c>
      <c r="E26" s="43" t="s">
        <v>105</v>
      </c>
      <c r="F26" s="98" t="s">
        <v>108</v>
      </c>
      <c r="G26" s="101" t="s">
        <v>110</v>
      </c>
      <c r="H26" s="43" t="s">
        <v>91</v>
      </c>
      <c r="I26" s="43" t="s">
        <v>69</v>
      </c>
      <c r="J26" s="43" t="s">
        <v>105</v>
      </c>
      <c r="K26" s="98" t="s">
        <v>108</v>
      </c>
      <c r="L26" s="101" t="s">
        <v>110</v>
      </c>
    </row>
    <row r="28" spans="1:7" ht="13.5">
      <c r="A28" s="30"/>
      <c r="B28" s="31" t="s">
        <v>31</v>
      </c>
      <c r="C28" s="31" t="s">
        <v>32</v>
      </c>
      <c r="D28" s="31" t="s">
        <v>33</v>
      </c>
      <c r="E28" s="31" t="s">
        <v>34</v>
      </c>
      <c r="F28" s="31" t="s">
        <v>35</v>
      </c>
      <c r="G28" s="31" t="s">
        <v>36</v>
      </c>
    </row>
    <row r="29" spans="1:26" ht="13.5">
      <c r="A29" s="30" t="s">
        <v>95</v>
      </c>
      <c r="B29" s="2">
        <v>10</v>
      </c>
      <c r="C29" s="2">
        <v>7</v>
      </c>
      <c r="D29" s="2">
        <v>0</v>
      </c>
      <c r="E29" s="2">
        <v>3</v>
      </c>
      <c r="F29" s="2">
        <v>14</v>
      </c>
      <c r="G29" s="2">
        <v>9480</v>
      </c>
      <c r="Z29" s="29"/>
    </row>
    <row r="30" spans="1:7" ht="13.5">
      <c r="A30" s="30" t="s">
        <v>93</v>
      </c>
      <c r="B30" s="2">
        <v>10</v>
      </c>
      <c r="C30" s="2">
        <v>7</v>
      </c>
      <c r="D30" s="2">
        <v>0</v>
      </c>
      <c r="E30" s="2">
        <v>3</v>
      </c>
      <c r="F30" s="2">
        <v>14</v>
      </c>
      <c r="G30" s="2">
        <v>9295</v>
      </c>
    </row>
    <row r="31" spans="1:7" ht="13.5">
      <c r="A31" s="30" t="s">
        <v>92</v>
      </c>
      <c r="B31" s="2">
        <v>10</v>
      </c>
      <c r="C31" s="2">
        <v>6</v>
      </c>
      <c r="D31" s="2">
        <v>1</v>
      </c>
      <c r="E31" s="2">
        <v>3</v>
      </c>
      <c r="F31" s="2">
        <v>13</v>
      </c>
      <c r="G31" s="2">
        <v>9385</v>
      </c>
    </row>
    <row r="32" spans="1:7" ht="13.5">
      <c r="A32" s="30" t="s">
        <v>96</v>
      </c>
      <c r="B32" s="2">
        <v>10</v>
      </c>
      <c r="C32" s="2">
        <v>5</v>
      </c>
      <c r="D32" s="2">
        <v>1</v>
      </c>
      <c r="E32" s="2">
        <v>4</v>
      </c>
      <c r="F32" s="2">
        <v>11</v>
      </c>
      <c r="G32" s="2">
        <v>9380</v>
      </c>
    </row>
    <row r="33" spans="1:7" ht="13.5">
      <c r="A33" s="30" t="s">
        <v>94</v>
      </c>
      <c r="B33" s="2">
        <v>10</v>
      </c>
      <c r="C33" s="2">
        <v>4</v>
      </c>
      <c r="D33" s="2">
        <v>0</v>
      </c>
      <c r="E33" s="2">
        <v>6</v>
      </c>
      <c r="F33" s="2">
        <v>8</v>
      </c>
      <c r="G33" s="2">
        <v>9082</v>
      </c>
    </row>
    <row r="34" spans="1:7" ht="13.5">
      <c r="A34" s="30" t="s">
        <v>97</v>
      </c>
      <c r="B34" s="2">
        <v>0</v>
      </c>
      <c r="C34" s="2">
        <v>0</v>
      </c>
      <c r="D34" s="2">
        <v>0</v>
      </c>
      <c r="E34" s="2">
        <v>10</v>
      </c>
      <c r="F34" s="2">
        <v>0</v>
      </c>
      <c r="G34" s="2">
        <v>0</v>
      </c>
    </row>
  </sheetData>
  <sheetProtection/>
  <printOptions horizontalCentered="1"/>
  <pageMargins left="0.3031496062992126" right="0.3031496062992126" top="0.9500000000000001" bottom="0.55" header="0.5" footer="0.30000000000000004"/>
  <pageSetup orientation="portrait" paperSize="9"/>
  <headerFooter alignWithMargins="0">
    <oddHeader>&amp;C&amp;"Calibri,Regular"&amp;K000000&amp;F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D1" sqref="D1"/>
    </sheetView>
  </sheetViews>
  <sheetFormatPr defaultColWidth="8.8515625" defaultRowHeight="15"/>
  <cols>
    <col min="1" max="1" width="28.28125" style="1" bestFit="1" customWidth="1"/>
    <col min="2" max="3" width="5.140625" style="1" bestFit="1" customWidth="1"/>
  </cols>
  <sheetData>
    <row r="1" spans="1:3" ht="13.5">
      <c r="A1" s="1" t="s">
        <v>39</v>
      </c>
      <c r="B1" s="16" t="s">
        <v>15</v>
      </c>
      <c r="C1" s="17" t="s">
        <v>16</v>
      </c>
    </row>
    <row r="2" spans="1:3" ht="13.5">
      <c r="A2" s="11" t="s">
        <v>45</v>
      </c>
      <c r="B2" s="15">
        <v>96</v>
      </c>
      <c r="C2" s="18">
        <v>95</v>
      </c>
    </row>
    <row r="3" spans="1:3" ht="13.5">
      <c r="A3" s="11" t="s">
        <v>46</v>
      </c>
      <c r="B3" s="15">
        <v>96</v>
      </c>
      <c r="C3" s="18">
        <v>96</v>
      </c>
    </row>
    <row r="4" spans="1:3" ht="13.5">
      <c r="A4" s="11" t="s">
        <v>47</v>
      </c>
      <c r="B4" s="15">
        <v>96</v>
      </c>
      <c r="C4" s="19">
        <v>96</v>
      </c>
    </row>
    <row r="5" spans="1:3" ht="13.5">
      <c r="A5" s="12" t="s">
        <v>48</v>
      </c>
      <c r="B5" s="15">
        <v>92</v>
      </c>
      <c r="C5" s="18">
        <v>92</v>
      </c>
    </row>
    <row r="6" spans="1:3" ht="13.5">
      <c r="A6" s="11" t="s">
        <v>49</v>
      </c>
      <c r="B6" s="15">
        <v>97</v>
      </c>
      <c r="C6" s="19">
        <v>97</v>
      </c>
    </row>
    <row r="7" spans="1:3" ht="13.5">
      <c r="A7" s="12" t="s">
        <v>43</v>
      </c>
      <c r="B7" s="15">
        <v>98</v>
      </c>
      <c r="C7" s="19">
        <v>98</v>
      </c>
    </row>
    <row r="8" spans="1:3" ht="13.5">
      <c r="A8" s="11" t="s">
        <v>44</v>
      </c>
      <c r="B8" s="15">
        <v>97</v>
      </c>
      <c r="C8" s="19">
        <v>97</v>
      </c>
    </row>
    <row r="9" spans="1:3" ht="13.5">
      <c r="A9" s="11" t="s">
        <v>50</v>
      </c>
      <c r="B9" s="15">
        <v>95</v>
      </c>
      <c r="C9" s="19">
        <v>95</v>
      </c>
    </row>
    <row r="10" spans="1:3" ht="13.5">
      <c r="A10" s="11" t="s">
        <v>51</v>
      </c>
      <c r="B10" s="15">
        <v>96</v>
      </c>
      <c r="C10" s="19">
        <v>96</v>
      </c>
    </row>
    <row r="11" spans="1:3" ht="13.5">
      <c r="A11" s="11" t="s">
        <v>52</v>
      </c>
      <c r="B11" s="4">
        <v>100</v>
      </c>
      <c r="C11" s="20">
        <v>100</v>
      </c>
    </row>
    <row r="12" spans="1:3" ht="13.5">
      <c r="A12" s="11" t="s">
        <v>53</v>
      </c>
      <c r="B12" s="15">
        <v>97</v>
      </c>
      <c r="C12" s="19">
        <v>96</v>
      </c>
    </row>
    <row r="13" spans="1:3" ht="13.5">
      <c r="A13" s="11" t="s">
        <v>54</v>
      </c>
      <c r="B13" s="4">
        <v>100</v>
      </c>
      <c r="C13" s="20">
        <v>100</v>
      </c>
    </row>
    <row r="14" spans="1:3" ht="13.5">
      <c r="A14" s="11" t="s">
        <v>55</v>
      </c>
      <c r="B14" s="15">
        <v>99</v>
      </c>
      <c r="C14" s="20">
        <v>100</v>
      </c>
    </row>
    <row r="15" spans="1:3" ht="13.5">
      <c r="A15" s="11" t="s">
        <v>56</v>
      </c>
      <c r="B15" s="15">
        <v>97</v>
      </c>
      <c r="C15" s="19">
        <v>97</v>
      </c>
    </row>
    <row r="16" spans="1:3" ht="13.5">
      <c r="A16" s="11" t="s">
        <v>57</v>
      </c>
      <c r="B16" s="4">
        <v>100</v>
      </c>
      <c r="C16" s="20">
        <v>100</v>
      </c>
    </row>
    <row r="17" spans="1:3" ht="13.5">
      <c r="A17" s="12" t="s">
        <v>58</v>
      </c>
      <c r="B17" s="15">
        <v>97</v>
      </c>
      <c r="C17" s="19">
        <v>99</v>
      </c>
    </row>
    <row r="18" spans="1:3" ht="13.5">
      <c r="A18" s="11" t="s">
        <v>59</v>
      </c>
      <c r="B18" s="15">
        <v>91</v>
      </c>
      <c r="C18" s="19">
        <v>92</v>
      </c>
    </row>
    <row r="19" spans="1:3" ht="13.5">
      <c r="A19" s="11" t="s">
        <v>60</v>
      </c>
      <c r="B19" s="15">
        <v>98</v>
      </c>
      <c r="C19" s="19">
        <v>98</v>
      </c>
    </row>
    <row r="20" spans="1:3" ht="13.5">
      <c r="A20" s="11" t="s">
        <v>61</v>
      </c>
      <c r="B20" s="15">
        <v>95</v>
      </c>
      <c r="C20" s="19">
        <v>95</v>
      </c>
    </row>
    <row r="21" spans="1:3" ht="13.5">
      <c r="A21" s="11" t="s">
        <v>62</v>
      </c>
      <c r="B21" s="15">
        <v>99</v>
      </c>
      <c r="C21" s="19">
        <v>99</v>
      </c>
    </row>
    <row r="22" spans="2:3" ht="13.5">
      <c r="B22" s="15">
        <f>SUM(B2:B21)</f>
        <v>1936</v>
      </c>
      <c r="C22" s="21">
        <f>SUM(C2:C21)</f>
        <v>1938</v>
      </c>
    </row>
    <row r="23" spans="1:3" ht="13.5">
      <c r="A23" s="13" t="s">
        <v>66</v>
      </c>
      <c r="C23" s="1">
        <v>1962</v>
      </c>
    </row>
    <row r="25" ht="13.5">
      <c r="C25" s="14" t="s">
        <v>67</v>
      </c>
    </row>
  </sheetData>
  <sheetProtection/>
  <printOptions/>
  <pageMargins left="0.75" right="0.75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1">
      <selection activeCell="P26" sqref="P26"/>
    </sheetView>
  </sheetViews>
  <sheetFormatPr defaultColWidth="11.421875" defaultRowHeight="15"/>
  <cols>
    <col min="1" max="1" width="17.8515625" style="92" customWidth="1"/>
    <col min="9" max="12" width="0" style="0" hidden="1" customWidth="1"/>
    <col min="14" max="14" width="13.00390625" style="89" bestFit="1" customWidth="1"/>
  </cols>
  <sheetData>
    <row r="1" spans="1:14" ht="13.5">
      <c r="A1" s="90"/>
      <c r="B1" s="64"/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27</v>
      </c>
      <c r="N1" s="84"/>
    </row>
    <row r="2" spans="1:14" ht="13.5">
      <c r="A2" s="91" t="s">
        <v>1</v>
      </c>
      <c r="B2" s="3" t="s">
        <v>15</v>
      </c>
      <c r="C2" s="2">
        <v>98</v>
      </c>
      <c r="D2" s="4">
        <v>100</v>
      </c>
      <c r="E2" s="2">
        <v>97</v>
      </c>
      <c r="F2" s="2">
        <v>99</v>
      </c>
      <c r="G2" s="2">
        <v>99</v>
      </c>
      <c r="H2" s="2"/>
      <c r="I2" s="2"/>
      <c r="J2" s="4"/>
      <c r="K2" s="2"/>
      <c r="L2" s="2"/>
      <c r="M2" s="60">
        <f aca="true" t="shared" si="0" ref="M2:M41">AVERAGE(C2:L2)</f>
        <v>98.6</v>
      </c>
      <c r="N2" s="94">
        <v>1</v>
      </c>
    </row>
    <row r="3" spans="1:14" ht="13.5">
      <c r="A3" s="91" t="s">
        <v>3</v>
      </c>
      <c r="B3" s="3" t="s">
        <v>15</v>
      </c>
      <c r="C3" s="2">
        <v>96</v>
      </c>
      <c r="D3" s="2">
        <v>98</v>
      </c>
      <c r="E3" s="2">
        <v>99</v>
      </c>
      <c r="F3" s="2">
        <v>99</v>
      </c>
      <c r="G3" s="38">
        <v>99</v>
      </c>
      <c r="H3" s="2"/>
      <c r="I3" s="38"/>
      <c r="J3" s="2"/>
      <c r="K3" s="2"/>
      <c r="L3" s="2"/>
      <c r="M3" s="60">
        <f t="shared" si="0"/>
        <v>98.2</v>
      </c>
      <c r="N3" s="93">
        <v>2</v>
      </c>
    </row>
    <row r="4" spans="1:14" ht="13.5">
      <c r="A4" s="91" t="s">
        <v>8</v>
      </c>
      <c r="B4" s="3" t="s">
        <v>15</v>
      </c>
      <c r="C4" s="5">
        <v>98</v>
      </c>
      <c r="D4" s="5">
        <v>98</v>
      </c>
      <c r="E4" s="5">
        <v>98</v>
      </c>
      <c r="F4" s="5">
        <v>98</v>
      </c>
      <c r="G4" s="5">
        <v>99</v>
      </c>
      <c r="H4" s="23"/>
      <c r="I4" s="5"/>
      <c r="J4" s="23"/>
      <c r="K4" s="5"/>
      <c r="L4" s="23"/>
      <c r="M4" s="61">
        <f t="shared" si="0"/>
        <v>98.2</v>
      </c>
      <c r="N4" s="94">
        <v>3</v>
      </c>
    </row>
    <row r="5" spans="1:14" ht="13.5">
      <c r="A5" s="90" t="s">
        <v>0</v>
      </c>
      <c r="B5" s="3" t="s">
        <v>15</v>
      </c>
      <c r="C5" s="22">
        <v>96</v>
      </c>
      <c r="D5" s="36">
        <v>100</v>
      </c>
      <c r="E5" s="38">
        <v>99</v>
      </c>
      <c r="F5" s="38">
        <v>97</v>
      </c>
      <c r="G5" s="2">
        <v>99</v>
      </c>
      <c r="H5" s="2"/>
      <c r="I5" s="2"/>
      <c r="J5" s="2"/>
      <c r="K5" s="2"/>
      <c r="L5" s="2"/>
      <c r="M5" s="60">
        <f t="shared" si="0"/>
        <v>98.2</v>
      </c>
      <c r="N5" s="93">
        <v>4</v>
      </c>
    </row>
    <row r="6" spans="1:14" ht="13.5">
      <c r="A6" s="91" t="s">
        <v>42</v>
      </c>
      <c r="B6" s="3" t="s">
        <v>15</v>
      </c>
      <c r="C6" s="2">
        <v>98</v>
      </c>
      <c r="D6" s="22">
        <v>97</v>
      </c>
      <c r="E6" s="22">
        <v>96</v>
      </c>
      <c r="F6" s="22">
        <v>99</v>
      </c>
      <c r="G6" s="22">
        <v>99</v>
      </c>
      <c r="H6" s="22"/>
      <c r="I6" s="22"/>
      <c r="J6" s="22"/>
      <c r="K6" s="22"/>
      <c r="L6" s="22"/>
      <c r="M6" s="60">
        <f t="shared" si="0"/>
        <v>97.8</v>
      </c>
      <c r="N6" s="93">
        <v>5</v>
      </c>
    </row>
    <row r="7" spans="1:14" ht="13.5">
      <c r="A7" s="90" t="s">
        <v>9</v>
      </c>
      <c r="B7" s="3" t="s">
        <v>15</v>
      </c>
      <c r="C7" s="40">
        <v>99</v>
      </c>
      <c r="D7" s="2">
        <v>98</v>
      </c>
      <c r="E7" s="38">
        <v>97</v>
      </c>
      <c r="F7" s="38">
        <v>98</v>
      </c>
      <c r="G7" s="38">
        <v>97</v>
      </c>
      <c r="H7" s="38"/>
      <c r="I7" s="38"/>
      <c r="J7" s="38"/>
      <c r="K7" s="38"/>
      <c r="L7" s="38"/>
      <c r="M7" s="60">
        <f t="shared" si="0"/>
        <v>97.8</v>
      </c>
      <c r="N7" s="93">
        <v>6</v>
      </c>
    </row>
    <row r="8" spans="1:14" ht="13.5">
      <c r="A8" s="91" t="s">
        <v>6</v>
      </c>
      <c r="B8" s="3" t="s">
        <v>15</v>
      </c>
      <c r="C8" s="7">
        <v>97</v>
      </c>
      <c r="D8" s="7">
        <v>98</v>
      </c>
      <c r="E8" s="7">
        <v>97</v>
      </c>
      <c r="F8" s="7">
        <v>98</v>
      </c>
      <c r="G8" s="7">
        <v>98</v>
      </c>
      <c r="H8" s="35"/>
      <c r="I8" s="7"/>
      <c r="J8" s="7"/>
      <c r="K8" s="7"/>
      <c r="L8" s="7"/>
      <c r="M8" s="62">
        <f t="shared" si="0"/>
        <v>97.6</v>
      </c>
      <c r="N8" s="94">
        <v>7</v>
      </c>
    </row>
    <row r="9" spans="1:14" ht="13.5">
      <c r="A9" s="90" t="s">
        <v>10</v>
      </c>
      <c r="B9" s="3" t="s">
        <v>15</v>
      </c>
      <c r="C9" s="2">
        <v>99</v>
      </c>
      <c r="D9" s="2">
        <v>98</v>
      </c>
      <c r="E9" s="2">
        <v>95</v>
      </c>
      <c r="F9" s="2">
        <v>99</v>
      </c>
      <c r="G9" s="2">
        <v>97</v>
      </c>
      <c r="H9" s="2"/>
      <c r="I9" s="2"/>
      <c r="J9" s="2"/>
      <c r="K9" s="2"/>
      <c r="L9" s="2"/>
      <c r="M9" s="60">
        <f t="shared" si="0"/>
        <v>97.6</v>
      </c>
      <c r="N9" s="93">
        <v>8</v>
      </c>
    </row>
    <row r="10" spans="1:14" ht="13.5">
      <c r="A10" s="91" t="s">
        <v>84</v>
      </c>
      <c r="B10" s="3" t="s">
        <v>15</v>
      </c>
      <c r="C10" s="6">
        <v>100</v>
      </c>
      <c r="D10" s="6">
        <v>98</v>
      </c>
      <c r="E10" s="6">
        <v>98</v>
      </c>
      <c r="F10" s="6">
        <v>96</v>
      </c>
      <c r="G10" s="6">
        <v>96</v>
      </c>
      <c r="H10" s="6"/>
      <c r="I10" s="6"/>
      <c r="J10" s="6"/>
      <c r="K10" s="6"/>
      <c r="L10" s="6"/>
      <c r="M10" s="63">
        <f t="shared" si="0"/>
        <v>97.6</v>
      </c>
      <c r="N10" s="94">
        <v>9</v>
      </c>
    </row>
    <row r="11" spans="1:14" ht="13.5">
      <c r="A11" s="91" t="s">
        <v>72</v>
      </c>
      <c r="B11" s="3" t="s">
        <v>15</v>
      </c>
      <c r="C11" s="40">
        <v>96</v>
      </c>
      <c r="D11" s="2">
        <v>99</v>
      </c>
      <c r="E11" s="2">
        <v>97</v>
      </c>
      <c r="F11" s="2">
        <v>99</v>
      </c>
      <c r="G11" s="2">
        <v>95</v>
      </c>
      <c r="H11" s="2"/>
      <c r="I11" s="2"/>
      <c r="J11" s="2"/>
      <c r="K11" s="2"/>
      <c r="L11" s="2"/>
      <c r="M11" s="60">
        <f t="shared" si="0"/>
        <v>97.2</v>
      </c>
      <c r="N11" s="93">
        <v>10</v>
      </c>
    </row>
    <row r="12" spans="1:14" ht="13.5">
      <c r="A12" s="91" t="s">
        <v>11</v>
      </c>
      <c r="B12" s="3" t="s">
        <v>15</v>
      </c>
      <c r="C12" s="5">
        <v>98</v>
      </c>
      <c r="D12" s="5">
        <v>97</v>
      </c>
      <c r="E12" s="5">
        <v>96</v>
      </c>
      <c r="F12" s="5">
        <v>98</v>
      </c>
      <c r="G12" s="23">
        <v>96</v>
      </c>
      <c r="H12" s="5"/>
      <c r="I12" s="5"/>
      <c r="J12" s="5"/>
      <c r="K12" s="5"/>
      <c r="L12" s="80"/>
      <c r="M12" s="61">
        <f t="shared" si="0"/>
        <v>97</v>
      </c>
      <c r="N12" s="94">
        <v>11</v>
      </c>
    </row>
    <row r="13" spans="1:14" ht="13.5">
      <c r="A13" s="91" t="s">
        <v>75</v>
      </c>
      <c r="B13" s="3" t="s">
        <v>15</v>
      </c>
      <c r="C13" s="33">
        <v>97</v>
      </c>
      <c r="D13" s="33">
        <v>96</v>
      </c>
      <c r="E13" s="33">
        <v>98</v>
      </c>
      <c r="F13" s="33">
        <v>97</v>
      </c>
      <c r="G13" s="33">
        <v>97</v>
      </c>
      <c r="H13" s="33"/>
      <c r="I13" s="33"/>
      <c r="J13" s="33"/>
      <c r="K13" s="33"/>
      <c r="L13" s="33"/>
      <c r="M13" s="59">
        <f t="shared" si="0"/>
        <v>97</v>
      </c>
      <c r="N13" s="93">
        <v>12</v>
      </c>
    </row>
    <row r="14" spans="1:14" ht="13.5">
      <c r="A14" s="91" t="s">
        <v>37</v>
      </c>
      <c r="B14" s="3" t="s">
        <v>15</v>
      </c>
      <c r="C14" s="7">
        <v>98</v>
      </c>
      <c r="D14" s="7">
        <v>96</v>
      </c>
      <c r="E14" s="7">
        <v>96</v>
      </c>
      <c r="F14" s="7">
        <v>98</v>
      </c>
      <c r="G14" s="7">
        <v>96</v>
      </c>
      <c r="H14" s="35"/>
      <c r="I14" s="7"/>
      <c r="J14" s="7"/>
      <c r="K14" s="7"/>
      <c r="L14" s="7"/>
      <c r="M14" s="62">
        <f t="shared" si="0"/>
        <v>96.8</v>
      </c>
      <c r="N14" s="94">
        <v>13</v>
      </c>
    </row>
    <row r="15" spans="1:14" ht="13.5">
      <c r="A15" s="91" t="s">
        <v>63</v>
      </c>
      <c r="B15" s="3" t="s">
        <v>15</v>
      </c>
      <c r="C15" s="22">
        <v>96</v>
      </c>
      <c r="D15" s="22">
        <v>99</v>
      </c>
      <c r="E15" s="2">
        <v>96</v>
      </c>
      <c r="F15" s="2">
        <v>98</v>
      </c>
      <c r="G15" s="2">
        <v>95</v>
      </c>
      <c r="H15" s="2"/>
      <c r="I15" s="2"/>
      <c r="J15" s="2"/>
      <c r="K15" s="2"/>
      <c r="L15" s="2"/>
      <c r="M15" s="60">
        <f t="shared" si="0"/>
        <v>96.8</v>
      </c>
      <c r="N15" s="93">
        <v>14</v>
      </c>
    </row>
    <row r="16" spans="1:14" ht="13.5">
      <c r="A16" s="91" t="s">
        <v>12</v>
      </c>
      <c r="B16" s="3" t="s">
        <v>15</v>
      </c>
      <c r="C16" s="7">
        <v>96</v>
      </c>
      <c r="D16" s="7">
        <v>96</v>
      </c>
      <c r="E16" s="7">
        <v>99</v>
      </c>
      <c r="F16" s="7">
        <v>96</v>
      </c>
      <c r="G16" s="7">
        <v>97</v>
      </c>
      <c r="H16" s="8"/>
      <c r="I16" s="7"/>
      <c r="J16" s="7"/>
      <c r="K16" s="8"/>
      <c r="L16" s="7"/>
      <c r="M16" s="62">
        <f t="shared" si="0"/>
        <v>96.8</v>
      </c>
      <c r="N16" s="94">
        <v>15</v>
      </c>
    </row>
    <row r="17" spans="1:14" ht="13.5">
      <c r="A17" s="91" t="s">
        <v>2</v>
      </c>
      <c r="B17" s="3" t="s">
        <v>15</v>
      </c>
      <c r="C17" s="2">
        <v>99</v>
      </c>
      <c r="D17" s="2">
        <v>96</v>
      </c>
      <c r="E17" s="2">
        <v>97</v>
      </c>
      <c r="F17" s="2">
        <v>96</v>
      </c>
      <c r="G17" s="2">
        <v>96</v>
      </c>
      <c r="H17" s="2"/>
      <c r="I17" s="2"/>
      <c r="J17" s="2"/>
      <c r="K17" s="2"/>
      <c r="L17" s="2"/>
      <c r="M17" s="60">
        <f t="shared" si="0"/>
        <v>96.8</v>
      </c>
      <c r="N17" s="85"/>
    </row>
    <row r="18" spans="1:14" ht="13.5">
      <c r="A18" s="91" t="s">
        <v>41</v>
      </c>
      <c r="B18" s="3" t="s">
        <v>15</v>
      </c>
      <c r="C18" s="71">
        <v>97</v>
      </c>
      <c r="D18" s="7">
        <v>98</v>
      </c>
      <c r="E18" s="7">
        <v>97</v>
      </c>
      <c r="F18" s="7">
        <v>95</v>
      </c>
      <c r="G18" s="7">
        <v>96</v>
      </c>
      <c r="H18" s="7"/>
      <c r="I18" s="7"/>
      <c r="J18" s="7"/>
      <c r="K18" s="7"/>
      <c r="L18" s="7"/>
      <c r="M18" s="62">
        <f t="shared" si="0"/>
        <v>96.6</v>
      </c>
      <c r="N18" s="86"/>
    </row>
    <row r="19" spans="1:14" ht="13.5">
      <c r="A19" s="91" t="s">
        <v>98</v>
      </c>
      <c r="B19" s="3" t="s">
        <v>15</v>
      </c>
      <c r="C19" s="2">
        <v>97</v>
      </c>
      <c r="D19" s="2">
        <v>96</v>
      </c>
      <c r="E19" s="2">
        <v>93</v>
      </c>
      <c r="F19" s="2">
        <v>98</v>
      </c>
      <c r="G19" s="22">
        <v>98</v>
      </c>
      <c r="H19" s="2"/>
      <c r="I19" s="2"/>
      <c r="J19" s="2"/>
      <c r="K19" s="2"/>
      <c r="L19" s="2"/>
      <c r="M19" s="60">
        <f t="shared" si="0"/>
        <v>96.4</v>
      </c>
      <c r="N19" s="85"/>
    </row>
    <row r="20" spans="1:14" ht="13.5">
      <c r="A20" s="91" t="s">
        <v>13</v>
      </c>
      <c r="B20" s="3" t="s">
        <v>15</v>
      </c>
      <c r="C20" s="42">
        <v>96</v>
      </c>
      <c r="D20" s="7">
        <v>96</v>
      </c>
      <c r="E20" s="7">
        <v>98</v>
      </c>
      <c r="F20" s="7">
        <v>98</v>
      </c>
      <c r="G20" s="7">
        <v>94</v>
      </c>
      <c r="H20" s="7"/>
      <c r="I20" s="7"/>
      <c r="J20" s="7"/>
      <c r="K20" s="7"/>
      <c r="L20" s="7"/>
      <c r="M20" s="62">
        <f t="shared" si="0"/>
        <v>96.4</v>
      </c>
      <c r="N20" s="86"/>
    </row>
    <row r="21" spans="1:14" ht="13.5">
      <c r="A21" s="91" t="s">
        <v>29</v>
      </c>
      <c r="B21" s="3" t="s">
        <v>15</v>
      </c>
      <c r="C21" s="2">
        <v>97</v>
      </c>
      <c r="D21" s="2">
        <v>98</v>
      </c>
      <c r="E21" s="2">
        <v>95</v>
      </c>
      <c r="F21" s="2">
        <v>95</v>
      </c>
      <c r="G21" s="2">
        <v>96</v>
      </c>
      <c r="H21" s="2"/>
      <c r="I21" s="2"/>
      <c r="J21" s="4"/>
      <c r="K21" s="2"/>
      <c r="L21" s="2"/>
      <c r="M21" s="60">
        <f t="shared" si="0"/>
        <v>96.2</v>
      </c>
      <c r="N21" s="85"/>
    </row>
    <row r="22" spans="1:14" ht="13.5">
      <c r="A22" s="91" t="s">
        <v>5</v>
      </c>
      <c r="B22" s="3" t="s">
        <v>15</v>
      </c>
      <c r="C22" s="65">
        <v>94</v>
      </c>
      <c r="D22" s="72">
        <v>97</v>
      </c>
      <c r="E22" s="77">
        <v>99</v>
      </c>
      <c r="F22" s="72">
        <v>93</v>
      </c>
      <c r="G22" s="72">
        <v>97</v>
      </c>
      <c r="H22" s="78"/>
      <c r="I22" s="72"/>
      <c r="J22" s="72"/>
      <c r="K22" s="72"/>
      <c r="L22" s="72"/>
      <c r="M22" s="81">
        <f t="shared" si="0"/>
        <v>96</v>
      </c>
      <c r="N22" s="86"/>
    </row>
    <row r="23" spans="1:14" ht="13.5">
      <c r="A23" s="91" t="s">
        <v>4</v>
      </c>
      <c r="B23" s="3" t="s">
        <v>15</v>
      </c>
      <c r="C23" s="2">
        <v>99</v>
      </c>
      <c r="D23" s="2">
        <v>96</v>
      </c>
      <c r="E23" s="22">
        <v>93</v>
      </c>
      <c r="F23" s="52">
        <v>94</v>
      </c>
      <c r="G23" s="52">
        <v>97</v>
      </c>
      <c r="H23" s="79"/>
      <c r="I23" s="79"/>
      <c r="J23" s="79"/>
      <c r="K23" s="79"/>
      <c r="L23" s="79"/>
      <c r="M23" s="60">
        <f t="shared" si="0"/>
        <v>95.8</v>
      </c>
      <c r="N23" s="85"/>
    </row>
    <row r="24" spans="1:14" ht="13.5">
      <c r="A24" s="91" t="s">
        <v>30</v>
      </c>
      <c r="B24" s="3" t="s">
        <v>15</v>
      </c>
      <c r="C24" s="7">
        <v>93</v>
      </c>
      <c r="D24" s="7">
        <v>95</v>
      </c>
      <c r="E24" s="7">
        <v>97</v>
      </c>
      <c r="F24" s="35">
        <v>98</v>
      </c>
      <c r="G24" s="7">
        <v>96</v>
      </c>
      <c r="H24" s="7"/>
      <c r="I24" s="7"/>
      <c r="J24" s="7"/>
      <c r="K24" s="77"/>
      <c r="L24" s="7"/>
      <c r="M24" s="62">
        <f t="shared" si="0"/>
        <v>95.8</v>
      </c>
      <c r="N24" s="86"/>
    </row>
    <row r="25" spans="1:14" ht="13.5">
      <c r="A25" s="91" t="s">
        <v>14</v>
      </c>
      <c r="B25" s="3" t="s">
        <v>15</v>
      </c>
      <c r="C25" s="2">
        <v>97</v>
      </c>
      <c r="D25" s="2">
        <v>95</v>
      </c>
      <c r="E25" s="2">
        <v>97</v>
      </c>
      <c r="F25" s="2">
        <v>93</v>
      </c>
      <c r="G25" s="2">
        <v>96</v>
      </c>
      <c r="H25" s="2"/>
      <c r="I25" s="2"/>
      <c r="J25" s="2"/>
      <c r="K25" s="2"/>
      <c r="L25" s="2"/>
      <c r="M25" s="60">
        <f t="shared" si="0"/>
        <v>95.6</v>
      </c>
      <c r="N25" s="85"/>
    </row>
    <row r="26" spans="1:14" ht="13.5">
      <c r="A26" s="91" t="s">
        <v>71</v>
      </c>
      <c r="B26" s="3" t="s">
        <v>15</v>
      </c>
      <c r="C26" s="67">
        <v>94</v>
      </c>
      <c r="D26" s="6">
        <v>97</v>
      </c>
      <c r="E26" s="6">
        <v>96</v>
      </c>
      <c r="F26" s="6">
        <v>95</v>
      </c>
      <c r="G26" s="6">
        <v>96</v>
      </c>
      <c r="H26" s="6"/>
      <c r="I26" s="6"/>
      <c r="J26" s="6"/>
      <c r="K26" s="6"/>
      <c r="L26" s="6"/>
      <c r="M26" s="63">
        <f t="shared" si="0"/>
        <v>95.6</v>
      </c>
      <c r="N26" s="86"/>
    </row>
    <row r="27" spans="1:14" ht="13.5">
      <c r="A27" s="91" t="s">
        <v>73</v>
      </c>
      <c r="B27" s="3" t="s">
        <v>15</v>
      </c>
      <c r="C27" s="22">
        <v>96</v>
      </c>
      <c r="D27" s="2">
        <v>93</v>
      </c>
      <c r="E27" s="2">
        <v>95</v>
      </c>
      <c r="F27" s="4">
        <v>100</v>
      </c>
      <c r="G27" s="2">
        <v>94</v>
      </c>
      <c r="H27" s="2"/>
      <c r="I27" s="2"/>
      <c r="J27" s="2"/>
      <c r="K27" s="2"/>
      <c r="L27" s="2"/>
      <c r="M27" s="60">
        <f t="shared" si="0"/>
        <v>95.6</v>
      </c>
      <c r="N27" s="85"/>
    </row>
    <row r="28" spans="1:14" ht="13.5">
      <c r="A28" s="91" t="s">
        <v>103</v>
      </c>
      <c r="B28" s="3" t="s">
        <v>15</v>
      </c>
      <c r="C28" s="2">
        <v>96</v>
      </c>
      <c r="D28" s="2">
        <v>96</v>
      </c>
      <c r="E28" s="2">
        <v>98</v>
      </c>
      <c r="F28" s="2">
        <v>97</v>
      </c>
      <c r="G28" s="2">
        <v>90</v>
      </c>
      <c r="H28" s="2"/>
      <c r="I28" s="2"/>
      <c r="J28" s="2"/>
      <c r="K28" s="2"/>
      <c r="L28" s="2"/>
      <c r="M28" s="60">
        <f t="shared" si="0"/>
        <v>95.4</v>
      </c>
      <c r="N28" s="86"/>
    </row>
    <row r="29" spans="1:14" ht="13.5">
      <c r="A29" s="91" t="s">
        <v>7</v>
      </c>
      <c r="B29" s="3" t="s">
        <v>15</v>
      </c>
      <c r="C29" s="40">
        <v>94</v>
      </c>
      <c r="D29" s="2">
        <v>96</v>
      </c>
      <c r="E29" s="2">
        <v>98</v>
      </c>
      <c r="F29" s="2">
        <v>94</v>
      </c>
      <c r="G29" s="2">
        <v>94</v>
      </c>
      <c r="H29" s="2"/>
      <c r="I29" s="2"/>
      <c r="J29" s="2"/>
      <c r="K29" s="2"/>
      <c r="L29" s="2"/>
      <c r="M29" s="60">
        <f t="shared" si="0"/>
        <v>95.2</v>
      </c>
      <c r="N29" s="85"/>
    </row>
    <row r="30" spans="1:14" ht="13.5">
      <c r="A30" s="91" t="s">
        <v>74</v>
      </c>
      <c r="B30" s="3" t="s">
        <v>15</v>
      </c>
      <c r="C30" s="41">
        <v>95</v>
      </c>
      <c r="D30" s="5">
        <v>96</v>
      </c>
      <c r="E30" s="5">
        <v>94</v>
      </c>
      <c r="F30" s="5">
        <v>98</v>
      </c>
      <c r="G30" s="5">
        <v>93</v>
      </c>
      <c r="H30" s="5"/>
      <c r="I30" s="5"/>
      <c r="J30" s="5"/>
      <c r="K30" s="5"/>
      <c r="L30" s="5"/>
      <c r="M30" s="61">
        <f t="shared" si="0"/>
        <v>95.2</v>
      </c>
      <c r="N30" s="86"/>
    </row>
    <row r="31" spans="1:14" ht="13.5">
      <c r="A31" s="91" t="s">
        <v>88</v>
      </c>
      <c r="B31" s="3" t="s">
        <v>15</v>
      </c>
      <c r="C31" s="2">
        <v>95</v>
      </c>
      <c r="D31" s="2">
        <v>95</v>
      </c>
      <c r="E31" s="2">
        <v>93</v>
      </c>
      <c r="F31" s="2">
        <v>96</v>
      </c>
      <c r="G31" s="2">
        <v>95</v>
      </c>
      <c r="H31" s="2"/>
      <c r="I31" s="2"/>
      <c r="J31" s="2"/>
      <c r="K31" s="2"/>
      <c r="L31" s="2"/>
      <c r="M31" s="60">
        <f t="shared" si="0"/>
        <v>94.8</v>
      </c>
      <c r="N31" s="85"/>
    </row>
    <row r="32" spans="1:14" ht="13.5">
      <c r="A32" s="90" t="s">
        <v>38</v>
      </c>
      <c r="B32" s="3" t="s">
        <v>15</v>
      </c>
      <c r="C32" s="42">
        <v>91</v>
      </c>
      <c r="D32" s="7">
        <v>95</v>
      </c>
      <c r="E32" s="7">
        <v>95</v>
      </c>
      <c r="F32" s="7">
        <v>96</v>
      </c>
      <c r="G32" s="7">
        <v>96</v>
      </c>
      <c r="H32" s="7"/>
      <c r="I32" s="7"/>
      <c r="J32" s="7"/>
      <c r="K32" s="7"/>
      <c r="L32" s="7"/>
      <c r="M32" s="62">
        <f t="shared" si="0"/>
        <v>94.6</v>
      </c>
      <c r="N32" s="86"/>
    </row>
    <row r="33" spans="1:14" ht="13.5">
      <c r="A33" s="91" t="s">
        <v>83</v>
      </c>
      <c r="B33" s="3" t="s">
        <v>15</v>
      </c>
      <c r="C33" s="2">
        <v>93</v>
      </c>
      <c r="D33" s="2">
        <v>94</v>
      </c>
      <c r="E33" s="2">
        <v>96</v>
      </c>
      <c r="F33" s="2">
        <v>94</v>
      </c>
      <c r="G33" s="2">
        <v>95</v>
      </c>
      <c r="H33" s="2"/>
      <c r="I33" s="2"/>
      <c r="J33" s="2"/>
      <c r="K33" s="2"/>
      <c r="L33" s="2"/>
      <c r="M33" s="60">
        <f t="shared" si="0"/>
        <v>94.4</v>
      </c>
      <c r="N33" s="87"/>
    </row>
    <row r="34" spans="1:14" ht="13.5">
      <c r="A34" s="91" t="s">
        <v>64</v>
      </c>
      <c r="B34" s="3" t="s">
        <v>15</v>
      </c>
      <c r="C34" s="42">
        <v>94</v>
      </c>
      <c r="D34" s="7">
        <v>94</v>
      </c>
      <c r="E34" s="7">
        <v>95</v>
      </c>
      <c r="F34" s="7">
        <v>92</v>
      </c>
      <c r="G34" s="7">
        <v>94</v>
      </c>
      <c r="H34" s="7"/>
      <c r="I34" s="7"/>
      <c r="J34" s="7"/>
      <c r="K34" s="7"/>
      <c r="L34" s="7"/>
      <c r="M34" s="62">
        <f t="shared" si="0"/>
        <v>93.8</v>
      </c>
      <c r="N34" s="84"/>
    </row>
    <row r="35" spans="1:14" ht="13.5">
      <c r="A35" s="91" t="s">
        <v>85</v>
      </c>
      <c r="B35" s="3" t="s">
        <v>15</v>
      </c>
      <c r="C35" s="2">
        <v>91</v>
      </c>
      <c r="D35" s="2">
        <v>98</v>
      </c>
      <c r="E35" s="2">
        <v>95</v>
      </c>
      <c r="F35" s="2">
        <v>93</v>
      </c>
      <c r="G35" s="2">
        <v>92</v>
      </c>
      <c r="H35" s="2"/>
      <c r="I35" s="2"/>
      <c r="J35" s="2"/>
      <c r="K35" s="2"/>
      <c r="L35" s="2"/>
      <c r="M35" s="60">
        <f t="shared" si="0"/>
        <v>93.8</v>
      </c>
      <c r="N35" s="87"/>
    </row>
    <row r="36" spans="1:14" ht="13.5">
      <c r="A36" s="90" t="s">
        <v>82</v>
      </c>
      <c r="B36" s="3" t="s">
        <v>15</v>
      </c>
      <c r="C36" s="72">
        <v>96</v>
      </c>
      <c r="D36" s="72">
        <v>93</v>
      </c>
      <c r="E36" s="72">
        <v>96</v>
      </c>
      <c r="F36" s="72">
        <v>89</v>
      </c>
      <c r="G36" s="72">
        <v>94</v>
      </c>
      <c r="H36" s="72"/>
      <c r="I36" s="72"/>
      <c r="J36" s="72"/>
      <c r="K36" s="72"/>
      <c r="L36" s="72"/>
      <c r="M36" s="81">
        <f t="shared" si="0"/>
        <v>93.6</v>
      </c>
      <c r="N36" s="84"/>
    </row>
    <row r="37" spans="1:14" ht="13.5">
      <c r="A37" s="91" t="s">
        <v>86</v>
      </c>
      <c r="B37" s="3" t="s">
        <v>15</v>
      </c>
      <c r="C37" s="2">
        <v>91</v>
      </c>
      <c r="D37" s="2">
        <v>94</v>
      </c>
      <c r="E37" s="2">
        <v>95</v>
      </c>
      <c r="F37" s="2">
        <v>95</v>
      </c>
      <c r="G37" s="2">
        <v>90</v>
      </c>
      <c r="H37" s="2"/>
      <c r="I37" s="2"/>
      <c r="J37" s="2"/>
      <c r="K37" s="2"/>
      <c r="L37" s="2"/>
      <c r="M37" s="60">
        <f t="shared" si="0"/>
        <v>93</v>
      </c>
      <c r="N37" s="87"/>
    </row>
    <row r="38" spans="1:14" ht="13.5">
      <c r="A38" s="91" t="s">
        <v>87</v>
      </c>
      <c r="B38" s="3" t="s">
        <v>15</v>
      </c>
      <c r="C38" s="35">
        <v>93</v>
      </c>
      <c r="D38" s="7">
        <v>91</v>
      </c>
      <c r="E38" s="7">
        <v>94</v>
      </c>
      <c r="F38" s="7">
        <v>94</v>
      </c>
      <c r="G38" s="7">
        <v>93</v>
      </c>
      <c r="H38" s="7"/>
      <c r="I38" s="7"/>
      <c r="J38" s="7"/>
      <c r="K38" s="7"/>
      <c r="L38" s="7"/>
      <c r="M38" s="62">
        <f t="shared" si="0"/>
        <v>93</v>
      </c>
      <c r="N38" s="84"/>
    </row>
    <row r="39" spans="1:14" ht="13.5">
      <c r="A39" s="91" t="s">
        <v>65</v>
      </c>
      <c r="B39" s="3" t="s">
        <v>15</v>
      </c>
      <c r="C39" s="2">
        <v>90</v>
      </c>
      <c r="D39" s="2">
        <v>96</v>
      </c>
      <c r="E39" s="2">
        <v>93</v>
      </c>
      <c r="F39" s="38">
        <v>90</v>
      </c>
      <c r="G39" s="38">
        <v>94</v>
      </c>
      <c r="H39" s="38"/>
      <c r="I39" s="38"/>
      <c r="J39" s="38"/>
      <c r="K39" s="38"/>
      <c r="L39" s="38"/>
      <c r="M39" s="60">
        <f t="shared" si="0"/>
        <v>92.6</v>
      </c>
      <c r="N39" s="87"/>
    </row>
    <row r="40" spans="1:14" ht="13.5">
      <c r="A40" s="91" t="s">
        <v>90</v>
      </c>
      <c r="B40" s="3" t="s">
        <v>15</v>
      </c>
      <c r="C40" s="7">
        <v>94</v>
      </c>
      <c r="D40" s="7">
        <v>93</v>
      </c>
      <c r="E40" s="7">
        <v>94</v>
      </c>
      <c r="F40" s="7">
        <v>87</v>
      </c>
      <c r="G40" s="7">
        <v>95</v>
      </c>
      <c r="H40" s="7"/>
      <c r="I40" s="7"/>
      <c r="J40" s="7"/>
      <c r="K40" s="7"/>
      <c r="L40" s="7"/>
      <c r="M40" s="62">
        <f t="shared" si="0"/>
        <v>92.6</v>
      </c>
      <c r="N40" s="84"/>
    </row>
    <row r="41" spans="1:14" ht="13.5">
      <c r="A41" s="91" t="s">
        <v>89</v>
      </c>
      <c r="B41" s="3" t="s">
        <v>15</v>
      </c>
      <c r="C41" s="2">
        <v>90</v>
      </c>
      <c r="D41" s="76">
        <v>95</v>
      </c>
      <c r="E41" s="2">
        <v>85</v>
      </c>
      <c r="F41" s="2">
        <v>93</v>
      </c>
      <c r="G41" s="2">
        <v>94</v>
      </c>
      <c r="H41" s="2"/>
      <c r="I41" s="2"/>
      <c r="J41" s="2"/>
      <c r="K41" s="2"/>
      <c r="L41" s="2"/>
      <c r="M41" s="60">
        <f t="shared" si="0"/>
        <v>91.4</v>
      </c>
      <c r="N41" s="87"/>
    </row>
    <row r="42" spans="1:14" ht="13.5">
      <c r="A42" s="91"/>
      <c r="B42" s="27" t="s">
        <v>16</v>
      </c>
      <c r="C42" s="47">
        <v>99</v>
      </c>
      <c r="D42" s="46">
        <v>96</v>
      </c>
      <c r="E42" s="46">
        <v>97</v>
      </c>
      <c r="F42" s="46">
        <v>99</v>
      </c>
      <c r="G42" s="25"/>
      <c r="H42" s="25"/>
      <c r="I42" s="25"/>
      <c r="J42" s="25"/>
      <c r="K42" s="25"/>
      <c r="L42" s="46"/>
      <c r="M42" s="37"/>
      <c r="N42" s="88"/>
    </row>
    <row r="43" spans="1:14" ht="13.5">
      <c r="A43" s="91"/>
      <c r="B43" s="27" t="s">
        <v>16</v>
      </c>
      <c r="C43" s="47">
        <v>99</v>
      </c>
      <c r="D43" s="47">
        <v>97</v>
      </c>
      <c r="E43" s="46">
        <v>93</v>
      </c>
      <c r="F43" s="47">
        <v>94</v>
      </c>
      <c r="G43" s="47"/>
      <c r="H43" s="47"/>
      <c r="I43" s="47"/>
      <c r="J43" s="47"/>
      <c r="K43" s="47"/>
      <c r="L43" s="47"/>
      <c r="M43" s="37"/>
      <c r="N43" s="85"/>
    </row>
    <row r="44" spans="1:14" ht="13.5">
      <c r="A44" s="91"/>
      <c r="B44" s="27" t="s">
        <v>16</v>
      </c>
      <c r="C44" s="49">
        <v>94</v>
      </c>
      <c r="D44" s="47">
        <v>97</v>
      </c>
      <c r="E44" s="46">
        <v>99</v>
      </c>
      <c r="F44" s="47">
        <v>93</v>
      </c>
      <c r="G44" s="47"/>
      <c r="H44" s="25"/>
      <c r="I44" s="47"/>
      <c r="J44" s="47"/>
      <c r="K44" s="47"/>
      <c r="L44" s="47"/>
      <c r="M44" s="37"/>
      <c r="N44" s="87"/>
    </row>
    <row r="45" spans="1:14" ht="13.5">
      <c r="A45" s="91"/>
      <c r="B45" s="27" t="s">
        <v>16</v>
      </c>
      <c r="C45" s="47">
        <v>97</v>
      </c>
      <c r="D45" s="47">
        <v>98</v>
      </c>
      <c r="E45" s="46">
        <v>97</v>
      </c>
      <c r="F45" s="47">
        <v>97</v>
      </c>
      <c r="G45" s="46"/>
      <c r="H45" s="46"/>
      <c r="I45" s="47"/>
      <c r="J45" s="47"/>
      <c r="K45" s="47"/>
      <c r="L45" s="47"/>
      <c r="M45" s="37"/>
      <c r="N45" s="85"/>
    </row>
    <row r="46" spans="1:14" ht="13.5">
      <c r="A46" s="91"/>
      <c r="B46" s="27" t="s">
        <v>16</v>
      </c>
      <c r="C46" s="49">
        <v>97</v>
      </c>
      <c r="D46" s="47">
        <v>98</v>
      </c>
      <c r="E46" s="47">
        <v>98</v>
      </c>
      <c r="F46" s="47">
        <v>95</v>
      </c>
      <c r="G46" s="47"/>
      <c r="H46" s="47"/>
      <c r="I46" s="47"/>
      <c r="J46" s="47"/>
      <c r="K46" s="47"/>
      <c r="L46" s="47"/>
      <c r="M46" s="37"/>
      <c r="N46" s="85"/>
    </row>
    <row r="47" spans="1:14" ht="13.5">
      <c r="A47" s="91"/>
      <c r="B47" s="27" t="s">
        <v>16</v>
      </c>
      <c r="C47" s="47">
        <v>96</v>
      </c>
      <c r="D47" s="47">
        <v>98</v>
      </c>
      <c r="E47" s="47">
        <v>99</v>
      </c>
      <c r="F47" s="47">
        <v>99</v>
      </c>
      <c r="G47" s="47"/>
      <c r="H47" s="47"/>
      <c r="I47" s="47"/>
      <c r="J47" s="47"/>
      <c r="K47" s="47"/>
      <c r="L47" s="47"/>
      <c r="M47" s="37"/>
      <c r="N47" s="85"/>
    </row>
    <row r="48" spans="1:14" ht="13.5">
      <c r="A48" s="91"/>
      <c r="B48" s="27" t="s">
        <v>16</v>
      </c>
      <c r="C48" s="47">
        <v>98</v>
      </c>
      <c r="D48" s="47">
        <v>96</v>
      </c>
      <c r="E48" s="47">
        <v>96</v>
      </c>
      <c r="F48" s="47">
        <v>98</v>
      </c>
      <c r="G48" s="47"/>
      <c r="H48" s="46"/>
      <c r="I48" s="47"/>
      <c r="J48" s="47"/>
      <c r="K48" s="47"/>
      <c r="L48" s="47"/>
      <c r="M48" s="37"/>
      <c r="N48" s="85"/>
    </row>
    <row r="49" spans="1:14" ht="13.5">
      <c r="A49" s="91"/>
      <c r="B49" s="27" t="s">
        <v>16</v>
      </c>
      <c r="C49" s="47">
        <v>98</v>
      </c>
      <c r="D49" s="47">
        <v>98</v>
      </c>
      <c r="E49" s="47">
        <v>98</v>
      </c>
      <c r="F49" s="46">
        <v>98</v>
      </c>
      <c r="G49" s="47"/>
      <c r="H49" s="46"/>
      <c r="I49" s="47"/>
      <c r="J49" s="46"/>
      <c r="K49" s="47"/>
      <c r="L49" s="46"/>
      <c r="M49" s="37"/>
      <c r="N49" s="85"/>
    </row>
    <row r="50" spans="1:14" ht="13.5">
      <c r="A50" s="91"/>
      <c r="B50" s="27" t="s">
        <v>16</v>
      </c>
      <c r="C50" s="46">
        <v>97</v>
      </c>
      <c r="D50" s="46">
        <v>99</v>
      </c>
      <c r="E50" s="47">
        <v>95</v>
      </c>
      <c r="F50" s="47">
        <v>97</v>
      </c>
      <c r="G50" s="47"/>
      <c r="H50" s="47"/>
      <c r="I50" s="47"/>
      <c r="J50" s="47"/>
      <c r="K50" s="47"/>
      <c r="L50" s="47"/>
      <c r="M50" s="37"/>
      <c r="N50" s="85"/>
    </row>
    <row r="51" spans="1:14" ht="13.5">
      <c r="A51" s="91"/>
      <c r="B51" s="27" t="s">
        <v>16</v>
      </c>
      <c r="C51" s="47">
        <v>97</v>
      </c>
      <c r="D51" s="47">
        <v>96</v>
      </c>
      <c r="E51" s="25">
        <v>100</v>
      </c>
      <c r="F51" s="47">
        <v>97</v>
      </c>
      <c r="G51" s="47"/>
      <c r="H51" s="25"/>
      <c r="I51" s="47"/>
      <c r="J51" s="47"/>
      <c r="K51" s="25"/>
      <c r="L51" s="47"/>
      <c r="M51" s="37"/>
      <c r="N51" s="85"/>
    </row>
    <row r="52" spans="1:14" ht="13.5">
      <c r="A52" s="90"/>
      <c r="B52" s="27" t="s">
        <v>16</v>
      </c>
      <c r="C52" s="47">
        <v>98</v>
      </c>
      <c r="D52" s="47">
        <v>96</v>
      </c>
      <c r="E52" s="47">
        <v>97</v>
      </c>
      <c r="F52" s="47">
        <v>94</v>
      </c>
      <c r="G52" s="47"/>
      <c r="H52" s="47"/>
      <c r="I52" s="47"/>
      <c r="J52" s="47"/>
      <c r="K52" s="47"/>
      <c r="L52" s="47"/>
      <c r="M52" s="37"/>
      <c r="N52" s="85"/>
    </row>
    <row r="53" spans="1:14" ht="13.5">
      <c r="A53" s="91"/>
      <c r="B53" s="27" t="s">
        <v>16</v>
      </c>
      <c r="C53" s="47">
        <v>99</v>
      </c>
      <c r="D53" s="47">
        <v>96</v>
      </c>
      <c r="E53" s="47">
        <v>97</v>
      </c>
      <c r="F53" s="47">
        <v>96</v>
      </c>
      <c r="G53" s="47"/>
      <c r="H53" s="47"/>
      <c r="I53" s="47"/>
      <c r="J53" s="47"/>
      <c r="K53" s="47"/>
      <c r="L53" s="47"/>
      <c r="M53" s="37"/>
      <c r="N53" s="85"/>
    </row>
    <row r="54" spans="1:14" ht="13.5">
      <c r="A54" s="90"/>
      <c r="B54" s="27" t="s">
        <v>16</v>
      </c>
      <c r="C54" s="47">
        <v>93</v>
      </c>
      <c r="D54" s="47">
        <v>95</v>
      </c>
      <c r="E54" s="47">
        <v>97</v>
      </c>
      <c r="F54" s="47">
        <v>98</v>
      </c>
      <c r="G54" s="47"/>
      <c r="H54" s="47"/>
      <c r="I54" s="47"/>
      <c r="J54" s="47"/>
      <c r="K54" s="47"/>
      <c r="L54" s="47"/>
      <c r="M54" s="37"/>
      <c r="N54" s="85"/>
    </row>
    <row r="55" spans="1:14" ht="13.5">
      <c r="A55" s="91"/>
      <c r="B55" s="27" t="s">
        <v>16</v>
      </c>
      <c r="C55" s="47">
        <v>99</v>
      </c>
      <c r="D55" s="47">
        <v>97</v>
      </c>
      <c r="E55" s="47">
        <v>94</v>
      </c>
      <c r="F55" s="47">
        <v>98</v>
      </c>
      <c r="G55" s="25"/>
      <c r="H55" s="46"/>
      <c r="I55" s="47"/>
      <c r="J55" s="47"/>
      <c r="K55" s="47"/>
      <c r="L55" s="47"/>
      <c r="M55" s="37"/>
      <c r="N55" s="85"/>
    </row>
    <row r="56" spans="1:14" ht="13.5">
      <c r="A56" s="91"/>
      <c r="B56" s="27" t="s">
        <v>16</v>
      </c>
      <c r="C56" s="68">
        <v>96</v>
      </c>
      <c r="D56" s="75">
        <v>100</v>
      </c>
      <c r="E56" s="69">
        <v>99</v>
      </c>
      <c r="F56" s="69">
        <v>97</v>
      </c>
      <c r="G56" s="69"/>
      <c r="H56" s="69"/>
      <c r="I56" s="69"/>
      <c r="J56" s="69"/>
      <c r="K56" s="75"/>
      <c r="L56" s="69"/>
      <c r="M56" s="83"/>
      <c r="N56" s="85"/>
    </row>
    <row r="57" spans="1:14" ht="13.5">
      <c r="A57" s="91"/>
      <c r="B57" s="27" t="s">
        <v>16</v>
      </c>
      <c r="C57" s="47">
        <v>97</v>
      </c>
      <c r="D57" s="47">
        <v>96</v>
      </c>
      <c r="E57" s="47">
        <v>93</v>
      </c>
      <c r="F57" s="47">
        <v>97</v>
      </c>
      <c r="G57" s="25"/>
      <c r="H57" s="47"/>
      <c r="I57" s="47"/>
      <c r="J57" s="47"/>
      <c r="K57" s="47"/>
      <c r="L57" s="47"/>
      <c r="M57" s="37"/>
      <c r="N57" s="85"/>
    </row>
    <row r="58" spans="1:14" ht="13.5">
      <c r="A58" s="91"/>
      <c r="B58" s="27" t="s">
        <v>16</v>
      </c>
      <c r="C58" s="66">
        <v>96</v>
      </c>
      <c r="D58" s="74">
        <v>100</v>
      </c>
      <c r="E58" s="66">
        <v>96</v>
      </c>
      <c r="F58" s="66">
        <v>95</v>
      </c>
      <c r="G58" s="66"/>
      <c r="H58" s="66"/>
      <c r="I58" s="66"/>
      <c r="J58" s="74"/>
      <c r="K58" s="66"/>
      <c r="L58" s="66"/>
      <c r="M58" s="82"/>
      <c r="N58" s="85"/>
    </row>
    <row r="59" spans="1:14" ht="13.5">
      <c r="A59" s="91"/>
      <c r="B59" s="27" t="s">
        <v>16</v>
      </c>
      <c r="C59" s="47">
        <v>96</v>
      </c>
      <c r="D59" s="47">
        <v>96</v>
      </c>
      <c r="E59" s="47">
        <v>98</v>
      </c>
      <c r="F59" s="47">
        <v>97</v>
      </c>
      <c r="G59" s="47"/>
      <c r="H59" s="47"/>
      <c r="I59" s="47"/>
      <c r="J59" s="47"/>
      <c r="K59" s="47"/>
      <c r="L59" s="47"/>
      <c r="M59" s="37"/>
      <c r="N59" s="85"/>
    </row>
    <row r="60" spans="1:14" ht="13.5">
      <c r="A60" s="90"/>
      <c r="B60" s="27" t="s">
        <v>16</v>
      </c>
      <c r="C60" s="66">
        <v>98</v>
      </c>
      <c r="D60" s="74">
        <v>100</v>
      </c>
      <c r="E60" s="66">
        <v>97</v>
      </c>
      <c r="F60" s="66">
        <v>99</v>
      </c>
      <c r="G60" s="66"/>
      <c r="H60" s="66"/>
      <c r="I60" s="66"/>
      <c r="J60" s="74"/>
      <c r="K60" s="66"/>
      <c r="L60" s="66"/>
      <c r="M60" s="82"/>
      <c r="N60" s="85"/>
    </row>
    <row r="61" spans="1:14" ht="13.5">
      <c r="A61" s="90"/>
      <c r="B61" s="27" t="s">
        <v>16</v>
      </c>
      <c r="C61" s="47">
        <v>98</v>
      </c>
      <c r="D61" s="47">
        <v>97</v>
      </c>
      <c r="E61" s="47">
        <v>96</v>
      </c>
      <c r="F61" s="47">
        <v>98</v>
      </c>
      <c r="G61" s="25"/>
      <c r="H61" s="47"/>
      <c r="I61" s="47"/>
      <c r="J61" s="47"/>
      <c r="K61" s="47"/>
      <c r="L61" s="47"/>
      <c r="M61" s="37"/>
      <c r="N61" s="85"/>
    </row>
    <row r="62" spans="1:14" ht="13.5">
      <c r="A62" s="91"/>
      <c r="B62" s="27" t="s">
        <v>16</v>
      </c>
      <c r="C62" s="47">
        <v>98</v>
      </c>
      <c r="D62" s="47">
        <v>98</v>
      </c>
      <c r="E62" s="47">
        <v>97</v>
      </c>
      <c r="F62" s="47"/>
      <c r="G62" s="47"/>
      <c r="H62" s="47"/>
      <c r="I62" s="47"/>
      <c r="J62" s="47"/>
      <c r="K62" s="47"/>
      <c r="L62" s="47"/>
      <c r="M62" s="37"/>
      <c r="N62" s="85"/>
    </row>
    <row r="63" spans="1:14" ht="13.5">
      <c r="A63" s="90"/>
      <c r="B63" s="27" t="s">
        <v>16</v>
      </c>
      <c r="C63" s="47">
        <v>97</v>
      </c>
      <c r="D63" s="47">
        <v>96</v>
      </c>
      <c r="E63" s="47">
        <v>98</v>
      </c>
      <c r="F63" s="47"/>
      <c r="G63" s="47"/>
      <c r="H63" s="47"/>
      <c r="I63" s="47"/>
      <c r="J63" s="47"/>
      <c r="K63" s="47"/>
      <c r="L63" s="47"/>
      <c r="M63" s="37"/>
      <c r="N63" s="85"/>
    </row>
    <row r="64" spans="1:14" ht="13.5">
      <c r="A64" s="91"/>
      <c r="B64" s="27" t="s">
        <v>16</v>
      </c>
      <c r="C64" s="47">
        <v>94</v>
      </c>
      <c r="D64" s="47">
        <v>97</v>
      </c>
      <c r="E64" s="47">
        <v>96</v>
      </c>
      <c r="F64" s="47"/>
      <c r="G64" s="47"/>
      <c r="H64" s="47"/>
      <c r="I64" s="47"/>
      <c r="J64" s="47"/>
      <c r="K64" s="47"/>
      <c r="L64" s="47"/>
      <c r="M64" s="37"/>
      <c r="N64" s="85"/>
    </row>
    <row r="65" spans="1:14" ht="13.5">
      <c r="A65" s="91"/>
      <c r="B65" s="27" t="s">
        <v>16</v>
      </c>
      <c r="C65" s="47">
        <v>93</v>
      </c>
      <c r="D65" s="47">
        <v>94</v>
      </c>
      <c r="E65" s="47">
        <v>96</v>
      </c>
      <c r="F65" s="47"/>
      <c r="G65" s="47"/>
      <c r="H65" s="47"/>
      <c r="I65" s="47"/>
      <c r="J65" s="47"/>
      <c r="K65" s="47"/>
      <c r="L65" s="47"/>
      <c r="M65" s="37"/>
      <c r="N65" s="85"/>
    </row>
    <row r="66" spans="1:14" ht="13.5">
      <c r="A66" s="91"/>
      <c r="B66" s="27" t="s">
        <v>16</v>
      </c>
      <c r="C66" s="47">
        <v>94</v>
      </c>
      <c r="D66" s="47">
        <v>95</v>
      </c>
      <c r="E66" s="47">
        <v>98</v>
      </c>
      <c r="F66" s="47"/>
      <c r="G66" s="47"/>
      <c r="H66" s="47"/>
      <c r="I66" s="47"/>
      <c r="J66" s="47"/>
      <c r="K66" s="47"/>
      <c r="L66" s="47"/>
      <c r="M66" s="37"/>
      <c r="N66" s="85"/>
    </row>
    <row r="67" spans="1:14" ht="13.5">
      <c r="A67" s="91"/>
      <c r="B67" s="27" t="s">
        <v>16</v>
      </c>
      <c r="C67" s="47">
        <v>96</v>
      </c>
      <c r="D67" s="47">
        <v>99</v>
      </c>
      <c r="E67" s="47">
        <v>98</v>
      </c>
      <c r="F67" s="47"/>
      <c r="G67" s="47"/>
      <c r="H67" s="47"/>
      <c r="I67" s="47"/>
      <c r="J67" s="47"/>
      <c r="K67" s="47"/>
      <c r="L67" s="47"/>
      <c r="M67" s="37"/>
      <c r="N67" s="85"/>
    </row>
    <row r="68" spans="1:14" ht="13.5">
      <c r="A68" s="91"/>
      <c r="B68" s="27" t="s">
        <v>16</v>
      </c>
      <c r="C68" s="46">
        <v>96</v>
      </c>
      <c r="D68" s="47">
        <v>93</v>
      </c>
      <c r="E68" s="47">
        <v>95</v>
      </c>
      <c r="F68" s="47"/>
      <c r="G68" s="47"/>
      <c r="H68" s="47"/>
      <c r="I68" s="47"/>
      <c r="J68" s="47"/>
      <c r="K68" s="47"/>
      <c r="L68" s="47"/>
      <c r="M68" s="37"/>
      <c r="N68" s="85"/>
    </row>
    <row r="69" spans="1:14" ht="13.5">
      <c r="A69" s="91"/>
      <c r="B69" s="27" t="s">
        <v>16</v>
      </c>
      <c r="C69" s="47">
        <v>95</v>
      </c>
      <c r="D69" s="47">
        <v>96</v>
      </c>
      <c r="E69" s="47">
        <v>94</v>
      </c>
      <c r="F69" s="47"/>
      <c r="G69" s="47"/>
      <c r="H69" s="47"/>
      <c r="I69" s="47"/>
      <c r="J69" s="47"/>
      <c r="K69" s="47"/>
      <c r="L69" s="47"/>
      <c r="M69" s="37"/>
      <c r="N69" s="85"/>
    </row>
    <row r="70" spans="1:14" ht="13.5">
      <c r="A70" s="91"/>
      <c r="B70" s="27" t="s">
        <v>16</v>
      </c>
      <c r="C70" s="47">
        <v>92</v>
      </c>
      <c r="D70" s="47">
        <v>95</v>
      </c>
      <c r="E70" s="47">
        <v>95</v>
      </c>
      <c r="F70" s="47"/>
      <c r="G70" s="47"/>
      <c r="H70" s="47"/>
      <c r="I70" s="47"/>
      <c r="J70" s="47"/>
      <c r="K70" s="47"/>
      <c r="L70" s="47"/>
      <c r="M70" s="37"/>
      <c r="N70" s="85"/>
    </row>
    <row r="71" spans="1:14" ht="13.5">
      <c r="A71" s="91"/>
      <c r="B71" s="27" t="s">
        <v>16</v>
      </c>
      <c r="C71" s="47">
        <v>95</v>
      </c>
      <c r="D71" s="47">
        <v>96</v>
      </c>
      <c r="E71" s="47">
        <v>98</v>
      </c>
      <c r="F71" s="47"/>
      <c r="G71" s="47"/>
      <c r="H71" s="47"/>
      <c r="I71" s="47"/>
      <c r="J71" s="47"/>
      <c r="K71" s="47"/>
      <c r="L71" s="47"/>
      <c r="M71" s="37"/>
      <c r="N71" s="85"/>
    </row>
    <row r="72" spans="1:14" ht="13.5">
      <c r="A72" s="91"/>
      <c r="B72" s="27" t="s">
        <v>16</v>
      </c>
      <c r="C72" s="47">
        <v>90</v>
      </c>
      <c r="D72" s="47">
        <v>96</v>
      </c>
      <c r="E72" s="47">
        <v>93</v>
      </c>
      <c r="F72" s="47"/>
      <c r="G72" s="47"/>
      <c r="H72" s="47"/>
      <c r="I72" s="47"/>
      <c r="J72" s="47"/>
      <c r="K72" s="47"/>
      <c r="L72" s="47"/>
      <c r="M72" s="37"/>
      <c r="N72" s="85"/>
    </row>
    <row r="73" spans="1:14" ht="13.5">
      <c r="A73" s="91"/>
      <c r="B73" s="27" t="s">
        <v>16</v>
      </c>
      <c r="C73" s="47">
        <v>96</v>
      </c>
      <c r="D73" s="47">
        <v>94</v>
      </c>
      <c r="E73" s="47">
        <v>96</v>
      </c>
      <c r="F73" s="47"/>
      <c r="G73" s="47"/>
      <c r="H73" s="47"/>
      <c r="I73" s="47"/>
      <c r="J73" s="47"/>
      <c r="K73" s="47"/>
      <c r="L73" s="47"/>
      <c r="M73" s="37"/>
      <c r="N73" s="85"/>
    </row>
    <row r="74" spans="1:14" ht="13.5">
      <c r="A74" s="91"/>
      <c r="B74" s="27" t="s">
        <v>16</v>
      </c>
      <c r="C74" s="47">
        <v>93</v>
      </c>
      <c r="D74" s="47">
        <v>93</v>
      </c>
      <c r="E74" s="47">
        <v>96</v>
      </c>
      <c r="F74" s="47"/>
      <c r="G74" s="47"/>
      <c r="H74" s="47"/>
      <c r="I74" s="47"/>
      <c r="J74" s="47"/>
      <c r="K74" s="47"/>
      <c r="L74" s="47"/>
      <c r="M74" s="37"/>
      <c r="N74" s="85"/>
    </row>
    <row r="75" spans="1:14" ht="13.5">
      <c r="A75" s="91"/>
      <c r="B75" s="27" t="s">
        <v>16</v>
      </c>
      <c r="C75" s="47">
        <v>99</v>
      </c>
      <c r="D75" s="47">
        <v>99</v>
      </c>
      <c r="E75" s="47">
        <v>97</v>
      </c>
      <c r="F75" s="47"/>
      <c r="G75" s="47"/>
      <c r="H75" s="47"/>
      <c r="I75" s="47"/>
      <c r="J75" s="47"/>
      <c r="K75" s="47"/>
      <c r="L75" s="47"/>
      <c r="M75" s="37"/>
      <c r="N75" s="85"/>
    </row>
    <row r="76" spans="1:14" ht="13.5">
      <c r="A76" s="91"/>
      <c r="B76" s="27" t="s">
        <v>16</v>
      </c>
      <c r="C76" s="69">
        <v>91</v>
      </c>
      <c r="D76" s="69">
        <v>97</v>
      </c>
      <c r="E76" s="69">
        <v>95</v>
      </c>
      <c r="F76" s="69"/>
      <c r="G76" s="69"/>
      <c r="H76" s="69"/>
      <c r="I76" s="69"/>
      <c r="J76" s="69"/>
      <c r="K76" s="69"/>
      <c r="L76" s="69"/>
      <c r="M76" s="83"/>
      <c r="N76" s="85"/>
    </row>
    <row r="77" spans="1:14" ht="13.5">
      <c r="A77" s="91"/>
      <c r="B77" s="27" t="s">
        <v>16</v>
      </c>
      <c r="C77" s="47">
        <v>92</v>
      </c>
      <c r="D77" s="47">
        <v>94</v>
      </c>
      <c r="E77" s="47">
        <v>93</v>
      </c>
      <c r="F77" s="47"/>
      <c r="G77" s="47"/>
      <c r="H77" s="47"/>
      <c r="I77" s="47"/>
      <c r="J77" s="47"/>
      <c r="K77" s="47"/>
      <c r="L77" s="47"/>
      <c r="M77" s="37"/>
      <c r="N77" s="85"/>
    </row>
    <row r="78" spans="1:14" ht="13.5">
      <c r="A78" s="91"/>
      <c r="B78" s="27" t="s">
        <v>16</v>
      </c>
      <c r="C78" s="70">
        <v>93</v>
      </c>
      <c r="D78" s="66">
        <v>91</v>
      </c>
      <c r="E78" s="66">
        <v>95</v>
      </c>
      <c r="F78" s="66"/>
      <c r="G78" s="66"/>
      <c r="H78" s="66"/>
      <c r="I78" s="66"/>
      <c r="J78" s="66"/>
      <c r="K78" s="66"/>
      <c r="L78" s="66"/>
      <c r="M78" s="82"/>
      <c r="N78" s="85"/>
    </row>
    <row r="79" spans="1:14" ht="13.5">
      <c r="A79" s="91"/>
      <c r="B79" s="27" t="s">
        <v>16</v>
      </c>
      <c r="C79" s="47">
        <v>95</v>
      </c>
      <c r="D79" s="47">
        <v>95</v>
      </c>
      <c r="E79" s="47">
        <v>92</v>
      </c>
      <c r="F79" s="47"/>
      <c r="G79" s="47"/>
      <c r="H79" s="47"/>
      <c r="I79" s="47"/>
      <c r="J79" s="47"/>
      <c r="K79" s="47"/>
      <c r="L79" s="47"/>
      <c r="M79" s="37"/>
      <c r="N79" s="85"/>
    </row>
    <row r="80" spans="1:14" ht="13.5">
      <c r="A80" s="91"/>
      <c r="B80" s="27" t="s">
        <v>16</v>
      </c>
      <c r="C80" s="66">
        <v>91</v>
      </c>
      <c r="D80" s="73">
        <v>95</v>
      </c>
      <c r="E80" s="66">
        <v>88</v>
      </c>
      <c r="F80" s="66"/>
      <c r="G80" s="66"/>
      <c r="H80" s="66"/>
      <c r="I80" s="66"/>
      <c r="J80" s="66"/>
      <c r="K80" s="66"/>
      <c r="L80" s="66"/>
      <c r="M80" s="82"/>
      <c r="N80" s="85"/>
    </row>
    <row r="81" spans="1:14" ht="13.5">
      <c r="A81" s="91"/>
      <c r="B81" s="27" t="s">
        <v>16</v>
      </c>
      <c r="C81" s="47">
        <v>94</v>
      </c>
      <c r="D81" s="47">
        <v>93</v>
      </c>
      <c r="E81" s="47">
        <v>94</v>
      </c>
      <c r="F81" s="47"/>
      <c r="G81" s="47"/>
      <c r="H81" s="47"/>
      <c r="I81" s="47"/>
      <c r="J81" s="47"/>
      <c r="K81" s="47"/>
      <c r="L81" s="47"/>
      <c r="M81" s="37"/>
      <c r="N81" s="85"/>
    </row>
  </sheetData>
  <sheetProtection/>
  <printOptions horizontalCentered="1"/>
  <pageMargins left="0.30629921259842524" right="0.30629921259842524" top="0.7500000000000001" bottom="0.7500000000000001" header="0.30000000000000004" footer="0.300000000000000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Marie Ralph</cp:lastModifiedBy>
  <cp:lastPrinted>2018-05-10T13:25:38Z</cp:lastPrinted>
  <dcterms:created xsi:type="dcterms:W3CDTF">2015-10-14T05:34:55Z</dcterms:created>
  <dcterms:modified xsi:type="dcterms:W3CDTF">2018-05-10T21:22:49Z</dcterms:modified>
  <cp:category/>
  <cp:version/>
  <cp:contentType/>
  <cp:contentStatus/>
</cp:coreProperties>
</file>