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activeTab="1"/>
  </bookViews>
  <sheets>
    <sheet name="2017-18" sheetId="1" r:id="rId1"/>
    <sheet name="FINAL" sheetId="2" r:id="rId2"/>
  </sheets>
  <definedNames>
    <definedName name="_xlfn.GAMMA" hidden="1">#NAME?</definedName>
    <definedName name="_xlnm.Print_Area" localSheetId="0">'2017-18'!$A$1:$H$37</definedName>
  </definedNames>
  <calcPr fullCalcOnLoad="1"/>
</workbook>
</file>

<file path=xl/sharedStrings.xml><?xml version="1.0" encoding="utf-8"?>
<sst xmlns="http://schemas.openxmlformats.org/spreadsheetml/2006/main" count="94" uniqueCount="53">
  <si>
    <t>Name</t>
  </si>
  <si>
    <t>Aggregate</t>
  </si>
  <si>
    <t>Cornwall Target Shooting Association</t>
  </si>
  <si>
    <t>Card</t>
  </si>
  <si>
    <t>Small Bore Rifle Wing</t>
  </si>
  <si>
    <t>Deliberate</t>
  </si>
  <si>
    <t>Time-Limit</t>
  </si>
  <si>
    <t>Skirmisher</t>
  </si>
  <si>
    <t>Total</t>
  </si>
  <si>
    <t>Position</t>
  </si>
  <si>
    <t xml:space="preserve">Club </t>
  </si>
  <si>
    <t>Veterans &amp; Nearly Veterans</t>
  </si>
  <si>
    <t>Holmans</t>
  </si>
  <si>
    <t>J. Emmerson</t>
  </si>
  <si>
    <t>Looe</t>
  </si>
  <si>
    <t>N. Timperley</t>
  </si>
  <si>
    <t>P. Ivey</t>
  </si>
  <si>
    <t>St. Austell</t>
  </si>
  <si>
    <t>Mrs.L. Hammond</t>
  </si>
  <si>
    <t>G. Matta</t>
  </si>
  <si>
    <t>Liskeard</t>
  </si>
  <si>
    <t>Mrs.P. Major</t>
  </si>
  <si>
    <t>D. Richards</t>
  </si>
  <si>
    <t>J. Richards</t>
  </si>
  <si>
    <t>L. Sayers</t>
  </si>
  <si>
    <t>Bodmin</t>
  </si>
  <si>
    <t>D. Couch</t>
  </si>
  <si>
    <t>J. Harvey</t>
  </si>
  <si>
    <t>Helston</t>
  </si>
  <si>
    <t>Mrs.J.M. Hibbitt</t>
  </si>
  <si>
    <t>Hayle</t>
  </si>
  <si>
    <t>Mrs.J. Lawrence</t>
  </si>
  <si>
    <t>The Final is as follows</t>
  </si>
  <si>
    <t xml:space="preserve">2 x 10 bull targets Deliberate </t>
  </si>
  <si>
    <t xml:space="preserve">2 x 10 bull targets Time Limit 90 seconds per target </t>
  </si>
  <si>
    <t>1 x Skirmisher target 60 seconds</t>
  </si>
  <si>
    <t>The competition will be decided as follows</t>
  </si>
  <si>
    <t xml:space="preserve">1st           The aggregate </t>
  </si>
  <si>
    <t>2nd          Time limit cards</t>
  </si>
  <si>
    <t>3rd           Deliberate cards</t>
  </si>
  <si>
    <t>FINAL</t>
  </si>
  <si>
    <t>Sub</t>
  </si>
  <si>
    <t>M Jones</t>
  </si>
  <si>
    <t>T W Curnow</t>
  </si>
  <si>
    <t>J Wood</t>
  </si>
  <si>
    <t>Rule 5.2.3</t>
  </si>
  <si>
    <t>G Faulkner</t>
  </si>
  <si>
    <t xml:space="preserve">Cornwall Target Shooting Association                                       Small Bore Rifle Wing                                                                                                  2017-2018                                                                                                                    Veterans &amp; Nearly Veterans   </t>
  </si>
  <si>
    <t xml:space="preserve">The above 5 are in the Final at Helston Rifle Club                                                                                                     on Sunday 14th January                                                                                                                                                  1pm for a 1:30pm start                                                                                                                                              Please let me know if any shooter is unable to shoot A S A P     </t>
  </si>
  <si>
    <t>S Williams</t>
  </si>
  <si>
    <t>NCR</t>
  </si>
  <si>
    <t>5.2.1</t>
  </si>
  <si>
    <t>2017-2018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</si>
</sst>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5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sz val="11"/>
      <name val="Arial"/>
      <family val="0"/>
    </font>
    <font>
      <b/>
      <u val="single"/>
      <sz val="11"/>
      <name val="Arial"/>
      <family val="0"/>
    </font>
    <font>
      <b/>
      <sz val="11"/>
      <name val="Arial"/>
      <family val="0"/>
    </font>
    <font>
      <b/>
      <sz val="11"/>
      <color indexed="10"/>
      <name val="Arial"/>
      <family val="0"/>
    </font>
    <font>
      <u val="single"/>
      <sz val="12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DD080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9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1" fontId="11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17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0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3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14"/>
    </xf>
    <xf numFmtId="0" fontId="7" fillId="0" borderId="0" xfId="0" applyFont="1" applyBorder="1" applyAlignment="1">
      <alignment horizontal="left" indent="14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12"/>
  <sheetViews>
    <sheetView workbookViewId="0" topLeftCell="A1">
      <selection activeCell="I1" sqref="I1"/>
    </sheetView>
  </sheetViews>
  <sheetFormatPr defaultColWidth="8.8515625" defaultRowHeight="12.75"/>
  <cols>
    <col min="1" max="1" width="11.00390625" style="0" customWidth="1"/>
    <col min="2" max="2" width="16.8515625" style="0" customWidth="1"/>
    <col min="3" max="3" width="10.00390625" style="0" customWidth="1"/>
    <col min="4" max="4" width="11.28125" style="0" customWidth="1"/>
    <col min="5" max="5" width="7.00390625" style="0" customWidth="1"/>
    <col min="6" max="7" width="10.28125" style="0" customWidth="1"/>
    <col min="8" max="8" width="8.140625" style="0" customWidth="1"/>
    <col min="9" max="9" width="6.421875" style="0" customWidth="1"/>
    <col min="10" max="10" width="9.421875" style="0" customWidth="1"/>
    <col min="11" max="11" width="8.8515625" style="0" customWidth="1"/>
    <col min="12" max="12" width="7.00390625" style="0" customWidth="1"/>
  </cols>
  <sheetData>
    <row r="1" spans="1:8" ht="84" customHeight="1">
      <c r="A1" s="59" t="s">
        <v>47</v>
      </c>
      <c r="B1" s="60"/>
      <c r="C1" s="60"/>
      <c r="D1" s="60"/>
      <c r="E1" s="60"/>
      <c r="F1" s="60"/>
      <c r="G1" s="60"/>
      <c r="H1" s="60"/>
    </row>
    <row r="2" spans="1:8" ht="15">
      <c r="A2" s="20"/>
      <c r="B2" s="20"/>
      <c r="C2" s="20"/>
      <c r="D2" s="20"/>
      <c r="E2" s="21"/>
      <c r="F2" s="20"/>
      <c r="G2" s="20"/>
      <c r="H2" s="20"/>
    </row>
    <row r="3" spans="1:8" s="17" customFormat="1" ht="15.75" customHeight="1">
      <c r="A3" s="22"/>
      <c r="B3" s="22"/>
      <c r="C3" s="23" t="s">
        <v>3</v>
      </c>
      <c r="D3" s="23" t="s">
        <v>3</v>
      </c>
      <c r="E3" s="23" t="s">
        <v>8</v>
      </c>
      <c r="F3" s="23" t="s">
        <v>3</v>
      </c>
      <c r="G3" s="22"/>
      <c r="H3" s="24"/>
    </row>
    <row r="4" spans="1:8" s="17" customFormat="1" ht="18.75" customHeight="1">
      <c r="A4" s="23" t="s">
        <v>10</v>
      </c>
      <c r="B4" s="23" t="s">
        <v>0</v>
      </c>
      <c r="C4" s="23" t="s">
        <v>5</v>
      </c>
      <c r="D4" s="23" t="s">
        <v>6</v>
      </c>
      <c r="E4" s="23"/>
      <c r="F4" s="23" t="s">
        <v>7</v>
      </c>
      <c r="G4" s="24" t="s">
        <v>1</v>
      </c>
      <c r="H4" s="24" t="s">
        <v>9</v>
      </c>
    </row>
    <row r="5" spans="1:8" s="16" customFormat="1" ht="18" customHeight="1">
      <c r="A5" s="25" t="s">
        <v>30</v>
      </c>
      <c r="B5" s="25" t="s">
        <v>31</v>
      </c>
      <c r="C5" s="26">
        <v>100</v>
      </c>
      <c r="D5" s="26">
        <v>98</v>
      </c>
      <c r="E5" s="27">
        <f>C5+D5</f>
        <v>198</v>
      </c>
      <c r="F5" s="26">
        <v>10</v>
      </c>
      <c r="G5" s="28">
        <f>++E5+F5</f>
        <v>208</v>
      </c>
      <c r="H5" s="29">
        <f>RANK($G5,$G$5:$G$26)</f>
        <v>1</v>
      </c>
    </row>
    <row r="6" spans="1:8" s="16" customFormat="1" ht="18" customHeight="1">
      <c r="A6" s="30" t="s">
        <v>28</v>
      </c>
      <c r="B6" s="30" t="s">
        <v>29</v>
      </c>
      <c r="C6" s="31">
        <v>98</v>
      </c>
      <c r="D6" s="31">
        <v>96</v>
      </c>
      <c r="E6" s="28">
        <f>C6+D6</f>
        <v>194</v>
      </c>
      <c r="F6" s="31">
        <v>7</v>
      </c>
      <c r="G6" s="28">
        <f>++E6+F6</f>
        <v>201</v>
      </c>
      <c r="H6" s="29">
        <f>RANK($G6,$G$5:$G$26)</f>
        <v>2</v>
      </c>
    </row>
    <row r="7" spans="1:8" s="16" customFormat="1" ht="18" customHeight="1">
      <c r="A7" s="25" t="s">
        <v>20</v>
      </c>
      <c r="B7" s="25" t="s">
        <v>21</v>
      </c>
      <c r="C7" s="31">
        <v>95</v>
      </c>
      <c r="D7" s="31">
        <v>96</v>
      </c>
      <c r="E7" s="28">
        <f>C7+D7</f>
        <v>191</v>
      </c>
      <c r="F7" s="31">
        <v>9</v>
      </c>
      <c r="G7" s="28">
        <f>++E7+F7</f>
        <v>200</v>
      </c>
      <c r="H7" s="29">
        <v>3</v>
      </c>
    </row>
    <row r="8" spans="1:8" s="18" customFormat="1" ht="18" customHeight="1">
      <c r="A8" s="32" t="s">
        <v>14</v>
      </c>
      <c r="B8" s="32" t="s">
        <v>16</v>
      </c>
      <c r="C8" s="33">
        <v>97</v>
      </c>
      <c r="D8" s="33">
        <v>95</v>
      </c>
      <c r="E8" s="34">
        <f>C8+D8</f>
        <v>192</v>
      </c>
      <c r="F8" s="33">
        <v>8</v>
      </c>
      <c r="G8" s="34">
        <f>++E8+F8</f>
        <v>200</v>
      </c>
      <c r="H8" s="29">
        <v>4</v>
      </c>
    </row>
    <row r="9" spans="1:8" s="16" customFormat="1" ht="18" customHeight="1">
      <c r="A9" s="30" t="s">
        <v>28</v>
      </c>
      <c r="B9" s="25" t="s">
        <v>43</v>
      </c>
      <c r="C9" s="31">
        <v>98</v>
      </c>
      <c r="D9" s="31">
        <v>94</v>
      </c>
      <c r="E9" s="28">
        <f>C9+D9</f>
        <v>192</v>
      </c>
      <c r="F9" s="31">
        <v>8</v>
      </c>
      <c r="G9" s="28">
        <f>++E9+F9</f>
        <v>200</v>
      </c>
      <c r="H9" s="29">
        <v>5</v>
      </c>
    </row>
    <row r="10" spans="1:8" ht="12">
      <c r="A10" s="20"/>
      <c r="B10" s="20"/>
      <c r="C10" s="20"/>
      <c r="D10" s="20"/>
      <c r="E10" s="20"/>
      <c r="F10" s="20"/>
      <c r="G10" s="20"/>
      <c r="H10" s="20"/>
    </row>
    <row r="11" spans="1:30" s="16" customFormat="1" ht="72" customHeight="1">
      <c r="A11" s="61" t="s">
        <v>48</v>
      </c>
      <c r="B11" s="62"/>
      <c r="C11" s="62"/>
      <c r="D11" s="62"/>
      <c r="E11" s="62"/>
      <c r="F11" s="62"/>
      <c r="G11" s="62"/>
      <c r="H11" s="62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</row>
    <row r="12" spans="1:8" s="16" customFormat="1" ht="18" customHeight="1">
      <c r="A12" s="25" t="s">
        <v>17</v>
      </c>
      <c r="B12" s="25" t="s">
        <v>18</v>
      </c>
      <c r="C12" s="31">
        <v>97</v>
      </c>
      <c r="D12" s="31">
        <v>94</v>
      </c>
      <c r="E12" s="28">
        <f aca="true" t="shared" si="0" ref="E12:E23">C12+D12</f>
        <v>191</v>
      </c>
      <c r="F12" s="31">
        <v>9</v>
      </c>
      <c r="G12" s="28">
        <f aca="true" t="shared" si="1" ref="G12:G23">++E12+F12</f>
        <v>200</v>
      </c>
      <c r="H12" s="29">
        <v>6</v>
      </c>
    </row>
    <row r="13" spans="1:8" s="16" customFormat="1" ht="18" customHeight="1">
      <c r="A13" s="25" t="s">
        <v>12</v>
      </c>
      <c r="B13" s="25" t="s">
        <v>13</v>
      </c>
      <c r="C13" s="31">
        <v>93</v>
      </c>
      <c r="D13" s="31">
        <v>96</v>
      </c>
      <c r="E13" s="28">
        <f t="shared" si="0"/>
        <v>189</v>
      </c>
      <c r="F13" s="31">
        <v>9</v>
      </c>
      <c r="G13" s="28">
        <f t="shared" si="1"/>
        <v>198</v>
      </c>
      <c r="H13" s="29">
        <f>RANK($G13,$G$5:$G$26)</f>
        <v>7</v>
      </c>
    </row>
    <row r="14" spans="1:8" s="18" customFormat="1" ht="18" customHeight="1">
      <c r="A14" s="32" t="s">
        <v>25</v>
      </c>
      <c r="B14" s="32" t="s">
        <v>26</v>
      </c>
      <c r="C14" s="33">
        <v>99</v>
      </c>
      <c r="D14" s="33">
        <v>93</v>
      </c>
      <c r="E14" s="34">
        <f t="shared" si="0"/>
        <v>192</v>
      </c>
      <c r="F14" s="33">
        <v>5</v>
      </c>
      <c r="G14" s="34">
        <f t="shared" si="1"/>
        <v>197</v>
      </c>
      <c r="H14" s="29">
        <f>RANK($G14,$G$5:$G$26)</f>
        <v>8</v>
      </c>
    </row>
    <row r="15" spans="1:8" s="18" customFormat="1" ht="18" customHeight="1">
      <c r="A15" s="32" t="s">
        <v>14</v>
      </c>
      <c r="B15" s="32" t="s">
        <v>15</v>
      </c>
      <c r="C15" s="33">
        <v>94</v>
      </c>
      <c r="D15" s="33">
        <v>96</v>
      </c>
      <c r="E15" s="34">
        <f t="shared" si="0"/>
        <v>190</v>
      </c>
      <c r="F15" s="33">
        <v>7</v>
      </c>
      <c r="G15" s="34">
        <f t="shared" si="1"/>
        <v>197</v>
      </c>
      <c r="H15" s="29">
        <v>9</v>
      </c>
    </row>
    <row r="16" spans="1:8" s="16" customFormat="1" ht="18" customHeight="1">
      <c r="A16" s="25" t="s">
        <v>17</v>
      </c>
      <c r="B16" s="25" t="s">
        <v>19</v>
      </c>
      <c r="C16" s="31">
        <v>92</v>
      </c>
      <c r="D16" s="35">
        <v>94</v>
      </c>
      <c r="E16" s="28">
        <f t="shared" si="0"/>
        <v>186</v>
      </c>
      <c r="F16" s="31">
        <v>9</v>
      </c>
      <c r="G16" s="28">
        <f t="shared" si="1"/>
        <v>195</v>
      </c>
      <c r="H16" s="29">
        <f>RANK($G16,$G$5:$G$26)</f>
        <v>10</v>
      </c>
    </row>
    <row r="17" spans="1:8" s="16" customFormat="1" ht="18" customHeight="1">
      <c r="A17" s="25" t="s">
        <v>20</v>
      </c>
      <c r="B17" s="25" t="s">
        <v>22</v>
      </c>
      <c r="C17" s="31">
        <v>97</v>
      </c>
      <c r="D17" s="31">
        <v>88</v>
      </c>
      <c r="E17" s="28">
        <f t="shared" si="0"/>
        <v>185</v>
      </c>
      <c r="F17" s="31">
        <v>6</v>
      </c>
      <c r="G17" s="28">
        <f t="shared" si="1"/>
        <v>191</v>
      </c>
      <c r="H17" s="29">
        <f>RANK($G17,$G$5:$G$26)</f>
        <v>11</v>
      </c>
    </row>
    <row r="18" spans="1:8" s="18" customFormat="1" ht="18" customHeight="1">
      <c r="A18" s="32" t="s">
        <v>20</v>
      </c>
      <c r="B18" s="32" t="s">
        <v>23</v>
      </c>
      <c r="C18" s="33">
        <v>96</v>
      </c>
      <c r="D18" s="33">
        <v>85</v>
      </c>
      <c r="E18" s="34">
        <f t="shared" si="0"/>
        <v>181</v>
      </c>
      <c r="F18" s="33">
        <v>8</v>
      </c>
      <c r="G18" s="34">
        <f t="shared" si="1"/>
        <v>189</v>
      </c>
      <c r="H18" s="29">
        <f>RANK($G18,$G$5:$G$26)</f>
        <v>12</v>
      </c>
    </row>
    <row r="19" spans="1:8" s="18" customFormat="1" ht="18" customHeight="1">
      <c r="A19" s="32" t="s">
        <v>25</v>
      </c>
      <c r="B19" s="32" t="s">
        <v>46</v>
      </c>
      <c r="C19" s="33">
        <v>97</v>
      </c>
      <c r="D19" s="33">
        <v>85</v>
      </c>
      <c r="E19" s="34">
        <f t="shared" si="0"/>
        <v>182</v>
      </c>
      <c r="F19" s="33">
        <v>6</v>
      </c>
      <c r="G19" s="34">
        <f t="shared" si="1"/>
        <v>188</v>
      </c>
      <c r="H19" s="29">
        <f>RANK($G19,$G$5:$G$26)</f>
        <v>13</v>
      </c>
    </row>
    <row r="20" spans="1:8" s="18" customFormat="1" ht="18" customHeight="1">
      <c r="A20" s="32" t="s">
        <v>25</v>
      </c>
      <c r="B20" s="32" t="s">
        <v>27</v>
      </c>
      <c r="C20" s="33">
        <v>95</v>
      </c>
      <c r="D20" s="33">
        <v>87</v>
      </c>
      <c r="E20" s="34">
        <f t="shared" si="0"/>
        <v>182</v>
      </c>
      <c r="F20" s="33">
        <v>4</v>
      </c>
      <c r="G20" s="34">
        <f t="shared" si="1"/>
        <v>186</v>
      </c>
      <c r="H20" s="29">
        <f>RANK($G20,$G$5:$G$26)</f>
        <v>14</v>
      </c>
    </row>
    <row r="21" spans="1:8" s="18" customFormat="1" ht="18" customHeight="1">
      <c r="A21" s="32" t="s">
        <v>25</v>
      </c>
      <c r="B21" s="32" t="s">
        <v>42</v>
      </c>
      <c r="C21" s="33">
        <v>94</v>
      </c>
      <c r="D21" s="33">
        <v>82</v>
      </c>
      <c r="E21" s="34">
        <f t="shared" si="0"/>
        <v>176</v>
      </c>
      <c r="F21" s="33">
        <v>6</v>
      </c>
      <c r="G21" s="34">
        <f t="shared" si="1"/>
        <v>182</v>
      </c>
      <c r="H21" s="29">
        <v>15</v>
      </c>
    </row>
    <row r="22" spans="1:8" s="18" customFormat="1" ht="18" customHeight="1">
      <c r="A22" s="32" t="s">
        <v>20</v>
      </c>
      <c r="B22" s="32" t="s">
        <v>44</v>
      </c>
      <c r="C22" s="33">
        <v>93</v>
      </c>
      <c r="D22" s="33">
        <v>80</v>
      </c>
      <c r="E22" s="34">
        <f t="shared" si="0"/>
        <v>173</v>
      </c>
      <c r="F22" s="33">
        <v>3</v>
      </c>
      <c r="G22" s="34">
        <f t="shared" si="1"/>
        <v>176</v>
      </c>
      <c r="H22" s="29">
        <v>16</v>
      </c>
    </row>
    <row r="23" spans="1:8" s="18" customFormat="1" ht="18" customHeight="1">
      <c r="A23" s="32" t="s">
        <v>20</v>
      </c>
      <c r="B23" s="32" t="s">
        <v>24</v>
      </c>
      <c r="C23" s="33">
        <v>85</v>
      </c>
      <c r="D23" s="33">
        <v>81</v>
      </c>
      <c r="E23" s="34">
        <f t="shared" si="0"/>
        <v>166</v>
      </c>
      <c r="F23" s="33">
        <v>7</v>
      </c>
      <c r="G23" s="34">
        <f t="shared" si="1"/>
        <v>173</v>
      </c>
      <c r="H23" s="29">
        <f>RANK($G23,$G$5:$G$26)</f>
        <v>17</v>
      </c>
    </row>
    <row r="24" spans="1:8" ht="15" customHeight="1">
      <c r="A24" s="32" t="s">
        <v>14</v>
      </c>
      <c r="B24" s="32" t="s">
        <v>49</v>
      </c>
      <c r="C24" s="36" t="s">
        <v>50</v>
      </c>
      <c r="D24" s="36" t="s">
        <v>50</v>
      </c>
      <c r="E24" s="36"/>
      <c r="F24" s="36" t="s">
        <v>50</v>
      </c>
      <c r="G24" s="36"/>
      <c r="H24" s="20"/>
    </row>
    <row r="25" spans="1:8" ht="15" customHeight="1">
      <c r="A25" s="20"/>
      <c r="B25" s="20"/>
      <c r="C25" s="20"/>
      <c r="D25" s="20"/>
      <c r="E25" s="20"/>
      <c r="F25" s="20"/>
      <c r="G25" s="20"/>
      <c r="H25" s="20"/>
    </row>
    <row r="26" spans="1:8" ht="15" customHeight="1">
      <c r="A26" s="37"/>
      <c r="B26" s="38" t="s">
        <v>45</v>
      </c>
      <c r="C26" s="39"/>
      <c r="D26" s="39"/>
      <c r="E26" s="39"/>
      <c r="F26" s="39"/>
      <c r="G26" s="40"/>
      <c r="H26" s="41"/>
    </row>
    <row r="27" spans="1:11" ht="12">
      <c r="A27" s="42"/>
      <c r="B27" s="43"/>
      <c r="C27" s="44"/>
      <c r="D27" s="44"/>
      <c r="E27" s="44"/>
      <c r="F27" s="44"/>
      <c r="G27" s="44"/>
      <c r="H27" s="44"/>
      <c r="I27" s="9"/>
      <c r="J27" s="9"/>
      <c r="K27" s="8"/>
    </row>
    <row r="28" spans="1:11" ht="12">
      <c r="A28" s="42"/>
      <c r="B28" s="43"/>
      <c r="C28" s="45"/>
      <c r="D28" s="45"/>
      <c r="E28" s="45"/>
      <c r="F28" s="45"/>
      <c r="G28" s="45"/>
      <c r="H28" s="45"/>
      <c r="I28" s="8"/>
      <c r="J28" s="8"/>
      <c r="K28" s="8"/>
    </row>
    <row r="29" spans="1:11" ht="18" customHeight="1">
      <c r="A29" s="56" t="s">
        <v>32</v>
      </c>
      <c r="B29" s="63"/>
      <c r="C29" s="63"/>
      <c r="D29" s="63"/>
      <c r="E29" s="63"/>
      <c r="F29" s="63"/>
      <c r="G29" s="63"/>
      <c r="H29" s="63"/>
      <c r="I29" s="8"/>
      <c r="J29" s="8"/>
      <c r="K29" s="8"/>
    </row>
    <row r="30" spans="1:11" ht="18" customHeight="1">
      <c r="A30" s="57" t="s">
        <v>33</v>
      </c>
      <c r="B30" s="57"/>
      <c r="C30" s="57"/>
      <c r="D30" s="57"/>
      <c r="E30" s="57"/>
      <c r="F30" s="57"/>
      <c r="G30" s="57"/>
      <c r="H30" s="57"/>
      <c r="I30" s="3"/>
      <c r="J30" s="3"/>
      <c r="K30" s="1"/>
    </row>
    <row r="31" spans="1:11" ht="18" customHeight="1">
      <c r="A31" s="57" t="s">
        <v>34</v>
      </c>
      <c r="B31" s="57"/>
      <c r="C31" s="57"/>
      <c r="D31" s="57"/>
      <c r="E31" s="57"/>
      <c r="F31" s="57"/>
      <c r="G31" s="57"/>
      <c r="H31" s="57"/>
      <c r="I31" s="3"/>
      <c r="J31" s="3"/>
      <c r="K31" s="1"/>
    </row>
    <row r="32" spans="1:11" ht="18" customHeight="1">
      <c r="A32" s="57" t="s">
        <v>35</v>
      </c>
      <c r="B32" s="57"/>
      <c r="C32" s="57"/>
      <c r="D32" s="57"/>
      <c r="E32" s="57"/>
      <c r="F32" s="57"/>
      <c r="G32" s="57"/>
      <c r="H32" s="57"/>
      <c r="I32" s="4"/>
      <c r="J32" s="4"/>
      <c r="K32" s="1"/>
    </row>
    <row r="33" spans="1:11" ht="18" customHeight="1">
      <c r="A33" s="46"/>
      <c r="B33" s="46"/>
      <c r="C33" s="39"/>
      <c r="D33" s="39"/>
      <c r="E33" s="39"/>
      <c r="F33" s="39"/>
      <c r="G33" s="39"/>
      <c r="H33" s="39"/>
      <c r="I33" s="3"/>
      <c r="J33" s="3"/>
      <c r="K33" s="1"/>
    </row>
    <row r="34" spans="1:11" ht="18" customHeight="1">
      <c r="A34" s="56" t="s">
        <v>36</v>
      </c>
      <c r="B34" s="56"/>
      <c r="C34" s="56"/>
      <c r="D34" s="56"/>
      <c r="E34" s="56"/>
      <c r="F34" s="56"/>
      <c r="G34" s="56"/>
      <c r="H34" s="56"/>
      <c r="I34" s="3"/>
      <c r="J34" s="3"/>
      <c r="K34" s="1"/>
    </row>
    <row r="35" spans="1:11" ht="18" customHeight="1">
      <c r="A35" s="57" t="s">
        <v>37</v>
      </c>
      <c r="B35" s="57"/>
      <c r="C35" s="57"/>
      <c r="D35" s="57"/>
      <c r="E35" s="57"/>
      <c r="F35" s="57"/>
      <c r="G35" s="57"/>
      <c r="H35" s="57"/>
      <c r="I35" s="3"/>
      <c r="J35" s="3"/>
      <c r="K35" s="1"/>
    </row>
    <row r="36" spans="1:11" ht="18" customHeight="1">
      <c r="A36" s="58" t="s">
        <v>38</v>
      </c>
      <c r="B36" s="58"/>
      <c r="C36" s="58"/>
      <c r="D36" s="58"/>
      <c r="E36" s="58"/>
      <c r="F36" s="58"/>
      <c r="G36" s="58"/>
      <c r="H36" s="58"/>
      <c r="I36" s="3"/>
      <c r="J36" s="3"/>
      <c r="K36" s="1"/>
    </row>
    <row r="37" spans="1:11" ht="18" customHeight="1">
      <c r="A37" s="58" t="s">
        <v>39</v>
      </c>
      <c r="B37" s="58"/>
      <c r="C37" s="58"/>
      <c r="D37" s="58"/>
      <c r="E37" s="58"/>
      <c r="F37" s="58"/>
      <c r="G37" s="58"/>
      <c r="H37" s="58"/>
      <c r="I37" s="3"/>
      <c r="J37" s="3"/>
      <c r="K37" s="1"/>
    </row>
    <row r="38" spans="1:11" ht="12">
      <c r="A38" s="5"/>
      <c r="B38" s="2"/>
      <c r="C38" s="4"/>
      <c r="D38" s="4"/>
      <c r="E38" s="4"/>
      <c r="F38" s="4"/>
      <c r="G38" s="4"/>
      <c r="H38" s="4"/>
      <c r="I38" s="4"/>
      <c r="J38" s="4"/>
      <c r="K38" s="1"/>
    </row>
    <row r="39" spans="1:8" ht="15" customHeight="1">
      <c r="A39" s="6"/>
      <c r="H39" s="13"/>
    </row>
    <row r="40" spans="1:11" ht="12">
      <c r="A40" s="5"/>
      <c r="B40" s="2"/>
      <c r="C40" s="3"/>
      <c r="D40" s="3"/>
      <c r="E40" s="3"/>
      <c r="F40" s="3"/>
      <c r="G40" s="3"/>
      <c r="H40" s="3"/>
      <c r="I40" s="3"/>
      <c r="J40" s="3"/>
      <c r="K40" s="1"/>
    </row>
    <row r="41" spans="1:11" ht="12">
      <c r="A41" s="2"/>
      <c r="B41" s="2"/>
      <c r="C41" s="3"/>
      <c r="D41" s="3"/>
      <c r="E41" s="3"/>
      <c r="F41" s="3"/>
      <c r="G41" s="3"/>
      <c r="H41" s="3"/>
      <c r="I41" s="3"/>
      <c r="J41" s="3"/>
      <c r="K41" s="1"/>
    </row>
    <row r="42" spans="1:11" ht="12">
      <c r="A42" s="5"/>
      <c r="B42" s="2"/>
      <c r="C42" s="3"/>
      <c r="D42" s="3"/>
      <c r="E42" s="3"/>
      <c r="F42" s="3"/>
      <c r="G42" s="3"/>
      <c r="H42" s="3"/>
      <c r="I42" s="3"/>
      <c r="J42" s="3"/>
      <c r="K42" s="1"/>
    </row>
    <row r="43" spans="1:11" ht="12">
      <c r="A43" s="5"/>
      <c r="B43" s="2"/>
      <c r="C43" s="3"/>
      <c r="D43" s="3"/>
      <c r="E43" s="3"/>
      <c r="F43" s="3"/>
      <c r="G43" s="3"/>
      <c r="H43" s="3"/>
      <c r="I43" s="3"/>
      <c r="J43" s="3"/>
      <c r="K43" s="1"/>
    </row>
    <row r="44" spans="1:11" ht="12">
      <c r="A44" s="5"/>
      <c r="B44" s="2"/>
      <c r="C44" s="3"/>
      <c r="D44" s="3"/>
      <c r="E44" s="3"/>
      <c r="F44" s="3"/>
      <c r="G44" s="3"/>
      <c r="H44" s="3"/>
      <c r="I44" s="3"/>
      <c r="J44" s="3"/>
      <c r="K44" s="1"/>
    </row>
    <row r="45" spans="1:11" ht="12">
      <c r="A45" s="5"/>
      <c r="B45" s="2"/>
      <c r="C45" s="3"/>
      <c r="D45" s="3"/>
      <c r="E45" s="3"/>
      <c r="F45" s="3"/>
      <c r="G45" s="3"/>
      <c r="H45" s="3"/>
      <c r="I45" s="3"/>
      <c r="J45" s="3"/>
      <c r="K45" s="1"/>
    </row>
    <row r="46" spans="1:11" ht="12">
      <c r="A46" s="2"/>
      <c r="B46" s="2"/>
      <c r="C46" s="3"/>
      <c r="D46" s="3"/>
      <c r="E46" s="3"/>
      <c r="F46" s="3"/>
      <c r="G46" s="3"/>
      <c r="H46" s="3"/>
      <c r="I46" s="3"/>
      <c r="J46" s="3"/>
      <c r="K46" s="1"/>
    </row>
    <row r="47" spans="1:11" ht="12">
      <c r="A47" s="2"/>
      <c r="B47" s="2"/>
      <c r="C47" s="3"/>
      <c r="D47" s="3"/>
      <c r="E47" s="3"/>
      <c r="F47" s="3"/>
      <c r="G47" s="3"/>
      <c r="H47" s="3"/>
      <c r="I47" s="3"/>
      <c r="J47" s="3"/>
      <c r="K47" s="1"/>
    </row>
    <row r="48" spans="1:11" ht="12">
      <c r="A48" s="2"/>
      <c r="B48" s="2"/>
      <c r="C48" s="3"/>
      <c r="D48" s="3"/>
      <c r="E48" s="3"/>
      <c r="F48" s="3"/>
      <c r="G48" s="3"/>
      <c r="H48" s="3"/>
      <c r="I48" s="3"/>
      <c r="J48" s="3"/>
      <c r="K48" s="1"/>
    </row>
    <row r="49" spans="1:11" ht="12">
      <c r="A49" s="2"/>
      <c r="B49" s="2"/>
      <c r="C49" s="3"/>
      <c r="D49" s="3"/>
      <c r="E49" s="3"/>
      <c r="F49" s="3"/>
      <c r="G49" s="3"/>
      <c r="H49" s="3"/>
      <c r="I49" s="3"/>
      <c r="J49" s="3"/>
      <c r="K49" s="1"/>
    </row>
    <row r="50" spans="1:11" ht="12">
      <c r="A50" s="2"/>
      <c r="B50" s="2"/>
      <c r="C50" s="3"/>
      <c r="D50" s="3"/>
      <c r="E50" s="3"/>
      <c r="F50" s="3"/>
      <c r="G50" s="3"/>
      <c r="H50" s="3"/>
      <c r="I50" s="3"/>
      <c r="J50" s="3"/>
      <c r="K50" s="1"/>
    </row>
    <row r="51" spans="1:11" ht="12">
      <c r="A51" s="2"/>
      <c r="B51" s="2"/>
      <c r="C51" s="3"/>
      <c r="D51" s="3"/>
      <c r="E51" s="3"/>
      <c r="F51" s="3"/>
      <c r="G51" s="3"/>
      <c r="H51" s="3"/>
      <c r="I51" s="3"/>
      <c r="J51" s="3"/>
      <c r="K51" s="1"/>
    </row>
    <row r="52" spans="1:11" ht="12">
      <c r="A52" s="2"/>
      <c r="B52" s="2"/>
      <c r="C52" s="3"/>
      <c r="D52" s="3"/>
      <c r="E52" s="3"/>
      <c r="F52" s="3"/>
      <c r="G52" s="3"/>
      <c r="H52" s="3"/>
      <c r="I52" s="3"/>
      <c r="J52" s="3"/>
      <c r="K52" s="1"/>
    </row>
    <row r="53" spans="1:11" ht="12">
      <c r="A53" s="2"/>
      <c r="B53" s="2"/>
      <c r="C53" s="3"/>
      <c r="D53" s="3"/>
      <c r="E53" s="3"/>
      <c r="F53" s="3"/>
      <c r="G53" s="3"/>
      <c r="H53" s="3"/>
      <c r="I53" s="3"/>
      <c r="J53" s="3"/>
      <c r="K53" s="1"/>
    </row>
    <row r="54" spans="1:11" ht="12">
      <c r="A54" s="2"/>
      <c r="B54" s="2"/>
      <c r="C54" s="3"/>
      <c r="D54" s="3"/>
      <c r="E54" s="3"/>
      <c r="F54" s="3"/>
      <c r="G54" s="3"/>
      <c r="H54" s="3"/>
      <c r="I54" s="3"/>
      <c r="J54" s="3"/>
      <c r="K54" s="1"/>
    </row>
    <row r="55" spans="1:11" ht="12">
      <c r="A55" s="2"/>
      <c r="B55" s="2"/>
      <c r="C55" s="3"/>
      <c r="D55" s="3"/>
      <c r="E55" s="3"/>
      <c r="F55" s="3"/>
      <c r="G55" s="3"/>
      <c r="H55" s="3"/>
      <c r="I55" s="3"/>
      <c r="J55" s="3"/>
      <c r="K55" s="1"/>
    </row>
    <row r="56" spans="1:11" ht="12">
      <c r="A56" s="2"/>
      <c r="B56" s="2"/>
      <c r="C56" s="3"/>
      <c r="D56" s="3"/>
      <c r="E56" s="3"/>
      <c r="F56" s="3"/>
      <c r="G56" s="3"/>
      <c r="H56" s="3"/>
      <c r="I56" s="3"/>
      <c r="J56" s="3"/>
      <c r="K56" s="1"/>
    </row>
    <row r="57" spans="1:11" ht="12">
      <c r="A57" s="2"/>
      <c r="B57" s="2"/>
      <c r="C57" s="3"/>
      <c r="D57" s="3"/>
      <c r="E57" s="3"/>
      <c r="F57" s="3"/>
      <c r="G57" s="3"/>
      <c r="H57" s="3"/>
      <c r="I57" s="3"/>
      <c r="J57" s="3"/>
      <c r="K57" s="1"/>
    </row>
    <row r="58" spans="1:11" ht="12">
      <c r="A58" s="2"/>
      <c r="B58" s="2"/>
      <c r="C58" s="3"/>
      <c r="D58" s="3"/>
      <c r="E58" s="3"/>
      <c r="F58" s="3"/>
      <c r="G58" s="3"/>
      <c r="H58" s="3"/>
      <c r="I58" s="3"/>
      <c r="J58" s="3"/>
      <c r="K58" s="1"/>
    </row>
    <row r="59" spans="1:11" ht="12">
      <c r="A59" s="2"/>
      <c r="B59" s="2"/>
      <c r="C59" s="3"/>
      <c r="D59" s="3"/>
      <c r="E59" s="3"/>
      <c r="F59" s="3"/>
      <c r="G59" s="3"/>
      <c r="H59" s="3"/>
      <c r="I59" s="3"/>
      <c r="J59" s="3"/>
      <c r="K59" s="1"/>
    </row>
    <row r="60" spans="1:11" ht="12">
      <c r="A60" s="2"/>
      <c r="B60" s="2"/>
      <c r="C60" s="3"/>
      <c r="D60" s="3"/>
      <c r="E60" s="3"/>
      <c r="F60" s="3"/>
      <c r="G60" s="3"/>
      <c r="H60" s="3"/>
      <c r="I60" s="3"/>
      <c r="J60" s="3"/>
      <c r="K60" s="1"/>
    </row>
    <row r="61" spans="1:11" ht="12">
      <c r="A61" s="2"/>
      <c r="B61" s="2"/>
      <c r="C61" s="3"/>
      <c r="D61" s="3"/>
      <c r="E61" s="3"/>
      <c r="F61" s="3"/>
      <c r="G61" s="3"/>
      <c r="H61" s="3"/>
      <c r="I61" s="3"/>
      <c r="J61" s="3"/>
      <c r="K61" s="1"/>
    </row>
    <row r="62" spans="1:11" ht="12">
      <c r="A62" s="2"/>
      <c r="B62" s="2"/>
      <c r="C62" s="3"/>
      <c r="D62" s="3"/>
      <c r="E62" s="3"/>
      <c r="F62" s="3"/>
      <c r="G62" s="3"/>
      <c r="H62" s="3"/>
      <c r="I62" s="3"/>
      <c r="J62" s="3"/>
      <c r="K62" s="1"/>
    </row>
    <row r="63" spans="1:11" ht="12">
      <c r="A63" s="2"/>
      <c r="B63" s="2"/>
      <c r="C63" s="3"/>
      <c r="D63" s="3"/>
      <c r="E63" s="3"/>
      <c r="F63" s="3"/>
      <c r="G63" s="3"/>
      <c r="H63" s="3"/>
      <c r="I63" s="3"/>
      <c r="J63" s="3"/>
      <c r="K63" s="1"/>
    </row>
    <row r="64" spans="1:11" ht="12">
      <c r="A64" s="2"/>
      <c r="B64" s="2"/>
      <c r="C64" s="3"/>
      <c r="D64" s="3"/>
      <c r="E64" s="3"/>
      <c r="F64" s="3"/>
      <c r="G64" s="3"/>
      <c r="H64" s="3"/>
      <c r="I64" s="3"/>
      <c r="J64" s="3"/>
      <c r="K64" s="1"/>
    </row>
    <row r="65" spans="1:11" ht="12">
      <c r="A65" s="2"/>
      <c r="B65" s="2"/>
      <c r="C65" s="3"/>
      <c r="D65" s="3"/>
      <c r="E65" s="3"/>
      <c r="F65" s="3"/>
      <c r="G65" s="3"/>
      <c r="H65" s="3"/>
      <c r="I65" s="3"/>
      <c r="J65" s="3"/>
      <c r="K65" s="1"/>
    </row>
    <row r="66" spans="1:11" ht="12">
      <c r="A66" s="2"/>
      <c r="B66" s="2"/>
      <c r="C66" s="3"/>
      <c r="D66" s="3"/>
      <c r="E66" s="3"/>
      <c r="F66" s="3"/>
      <c r="G66" s="3"/>
      <c r="H66" s="3"/>
      <c r="I66" s="3"/>
      <c r="J66" s="3"/>
      <c r="K66" s="1"/>
    </row>
    <row r="67" spans="1:11" ht="12">
      <c r="A67" s="2"/>
      <c r="B67" s="2"/>
      <c r="C67" s="3"/>
      <c r="D67" s="3"/>
      <c r="E67" s="3"/>
      <c r="F67" s="3"/>
      <c r="G67" s="3"/>
      <c r="H67" s="3"/>
      <c r="I67" s="3"/>
      <c r="J67" s="3"/>
      <c r="K67" s="1"/>
    </row>
    <row r="68" spans="1:11" ht="12">
      <c r="A68" s="2"/>
      <c r="B68" s="2"/>
      <c r="C68" s="3"/>
      <c r="D68" s="3"/>
      <c r="E68" s="3"/>
      <c r="F68" s="3"/>
      <c r="G68" s="3"/>
      <c r="H68" s="3"/>
      <c r="I68" s="3"/>
      <c r="J68" s="3"/>
      <c r="K68" s="1"/>
    </row>
    <row r="69" spans="1:11" ht="12">
      <c r="A69" s="2"/>
      <c r="B69" s="2"/>
      <c r="C69" s="3"/>
      <c r="D69" s="3"/>
      <c r="E69" s="3"/>
      <c r="F69" s="3"/>
      <c r="G69" s="3"/>
      <c r="H69" s="3"/>
      <c r="I69" s="3"/>
      <c r="J69" s="3"/>
      <c r="K69" s="1"/>
    </row>
    <row r="70" spans="1:11" ht="12">
      <c r="A70" s="2"/>
      <c r="B70" s="2"/>
      <c r="C70" s="3"/>
      <c r="D70" s="3"/>
      <c r="E70" s="3"/>
      <c r="F70" s="3"/>
      <c r="G70" s="3"/>
      <c r="H70" s="3"/>
      <c r="I70" s="3"/>
      <c r="J70" s="3"/>
      <c r="K70" s="1"/>
    </row>
    <row r="71" spans="1:11" ht="12">
      <c r="A71" s="2"/>
      <c r="B71" s="2"/>
      <c r="C71" s="3"/>
      <c r="D71" s="3"/>
      <c r="E71" s="3"/>
      <c r="F71" s="3"/>
      <c r="G71" s="3"/>
      <c r="H71" s="3"/>
      <c r="I71" s="3"/>
      <c r="J71" s="3"/>
      <c r="K71" s="1"/>
    </row>
    <row r="72" spans="1:11" ht="12">
      <c r="A72" s="2"/>
      <c r="B72" s="2"/>
      <c r="C72" s="3"/>
      <c r="D72" s="3"/>
      <c r="E72" s="3"/>
      <c r="F72" s="3"/>
      <c r="G72" s="3"/>
      <c r="H72" s="3"/>
      <c r="I72" s="3"/>
      <c r="J72" s="3"/>
      <c r="K72" s="1"/>
    </row>
    <row r="73" spans="1:11" ht="12">
      <c r="A73" s="2"/>
      <c r="B73" s="2"/>
      <c r="C73" s="3"/>
      <c r="D73" s="3"/>
      <c r="E73" s="3"/>
      <c r="F73" s="3"/>
      <c r="G73" s="3"/>
      <c r="H73" s="3"/>
      <c r="I73" s="3"/>
      <c r="J73" s="3"/>
      <c r="K73" s="1"/>
    </row>
    <row r="74" spans="1:11" ht="12">
      <c r="A74" s="2"/>
      <c r="B74" s="2"/>
      <c r="C74" s="3"/>
      <c r="D74" s="3"/>
      <c r="E74" s="3"/>
      <c r="F74" s="3"/>
      <c r="G74" s="3"/>
      <c r="H74" s="3"/>
      <c r="I74" s="3"/>
      <c r="J74" s="3"/>
      <c r="K74" s="1"/>
    </row>
    <row r="75" spans="1:11" ht="12">
      <c r="A75" s="2"/>
      <c r="B75" s="2"/>
      <c r="C75" s="3"/>
      <c r="D75" s="3"/>
      <c r="E75" s="3"/>
      <c r="F75" s="3"/>
      <c r="G75" s="3"/>
      <c r="H75" s="3"/>
      <c r="I75" s="3"/>
      <c r="J75" s="3"/>
      <c r="K75" s="1"/>
    </row>
    <row r="76" spans="1:11" ht="12">
      <c r="A76" s="2"/>
      <c r="B76" s="2"/>
      <c r="C76" s="3"/>
      <c r="D76" s="3"/>
      <c r="E76" s="3"/>
      <c r="F76" s="3"/>
      <c r="G76" s="3"/>
      <c r="H76" s="3"/>
      <c r="I76" s="3"/>
      <c r="J76" s="3"/>
      <c r="K76" s="1"/>
    </row>
    <row r="77" spans="1:11" ht="12">
      <c r="A77" s="2"/>
      <c r="B77" s="2"/>
      <c r="C77" s="3"/>
      <c r="D77" s="3"/>
      <c r="E77" s="3"/>
      <c r="F77" s="3"/>
      <c r="G77" s="3"/>
      <c r="H77" s="3"/>
      <c r="I77" s="3"/>
      <c r="J77" s="3"/>
      <c r="K77" s="1"/>
    </row>
    <row r="78" spans="1:11" ht="12">
      <c r="A78" s="2"/>
      <c r="B78" s="2"/>
      <c r="C78" s="3"/>
      <c r="D78" s="3"/>
      <c r="E78" s="3"/>
      <c r="F78" s="3"/>
      <c r="G78" s="3"/>
      <c r="H78" s="3"/>
      <c r="I78" s="3"/>
      <c r="J78" s="3"/>
      <c r="K78" s="1"/>
    </row>
    <row r="79" spans="1:10" ht="12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2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2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2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2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2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">
      <c r="A112" s="2"/>
      <c r="B112" s="2"/>
      <c r="C112" s="2"/>
      <c r="D112" s="2"/>
      <c r="E112" s="2"/>
      <c r="F112" s="2"/>
      <c r="G112" s="2"/>
      <c r="H112" s="2"/>
      <c r="I112" s="2"/>
      <c r="J112" s="2"/>
    </row>
  </sheetData>
  <sheetProtection/>
  <mergeCells count="10">
    <mergeCell ref="A34:H34"/>
    <mergeCell ref="A35:H35"/>
    <mergeCell ref="A36:H36"/>
    <mergeCell ref="A37:H37"/>
    <mergeCell ref="A1:H1"/>
    <mergeCell ref="A11:H11"/>
    <mergeCell ref="A29:H29"/>
    <mergeCell ref="A30:H30"/>
    <mergeCell ref="A31:H31"/>
    <mergeCell ref="A32:H32"/>
  </mergeCells>
  <printOptions gridLines="1" horizontalCentered="1"/>
  <pageMargins left="0.35629921259842523" right="0.35629921259842523" top="0.7831496062992126" bottom="0.7831496062992126" header="0.51" footer="0.51"/>
  <pageSetup horizontalDpi="1200" verticalDpi="1200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L1" sqref="L1"/>
    </sheetView>
  </sheetViews>
  <sheetFormatPr defaultColWidth="11.421875" defaultRowHeight="12.75"/>
  <cols>
    <col min="2" max="2" width="14.8515625" style="0" bestFit="1" customWidth="1"/>
  </cols>
  <sheetData>
    <row r="1" spans="1:11" ht="18">
      <c r="A1" s="64" t="s">
        <v>2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8" customHeight="1">
      <c r="A2" s="66" t="s">
        <v>4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8" customHeight="1">
      <c r="A3" s="66" t="s">
        <v>52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ht="18" customHeight="1">
      <c r="A4" s="66" t="s">
        <v>11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ht="18" customHeight="1"/>
    <row r="6" spans="1:11" ht="18" customHeight="1">
      <c r="A6" s="68" t="s">
        <v>40</v>
      </c>
      <c r="B6" s="69"/>
      <c r="C6" s="69"/>
      <c r="D6" s="69"/>
      <c r="E6" s="69"/>
      <c r="F6" s="69"/>
      <c r="G6" s="69"/>
      <c r="H6" s="69"/>
      <c r="I6" s="69"/>
      <c r="J6" s="69"/>
      <c r="K6" s="69"/>
    </row>
    <row r="7" ht="15">
      <c r="F7" s="12"/>
    </row>
    <row r="8" ht="15">
      <c r="F8" s="12"/>
    </row>
    <row r="9" spans="1:12" ht="12">
      <c r="A9" s="7" t="s">
        <v>10</v>
      </c>
      <c r="B9" s="7" t="s">
        <v>0</v>
      </c>
      <c r="C9" s="10" t="s">
        <v>5</v>
      </c>
      <c r="D9" s="10" t="s">
        <v>5</v>
      </c>
      <c r="E9" s="10"/>
      <c r="F9" s="10" t="s">
        <v>6</v>
      </c>
      <c r="G9" s="10" t="s">
        <v>6</v>
      </c>
      <c r="H9" s="10"/>
      <c r="I9" s="10" t="s">
        <v>8</v>
      </c>
      <c r="J9" s="10" t="s">
        <v>7</v>
      </c>
      <c r="K9" s="10" t="s">
        <v>1</v>
      </c>
      <c r="L9" s="10"/>
    </row>
    <row r="10" spans="1:12" ht="16.5">
      <c r="A10" s="53" t="s">
        <v>28</v>
      </c>
      <c r="B10" s="47" t="s">
        <v>29</v>
      </c>
      <c r="C10" s="14">
        <v>99</v>
      </c>
      <c r="D10" s="14">
        <v>98</v>
      </c>
      <c r="E10" s="14">
        <f>SUM(C10+D10)</f>
        <v>197</v>
      </c>
      <c r="F10" s="51">
        <v>97</v>
      </c>
      <c r="G10" s="14">
        <v>98</v>
      </c>
      <c r="H10" s="14">
        <f>SUM(F10+G10)</f>
        <v>195</v>
      </c>
      <c r="I10" s="14">
        <f>(E10+H10)</f>
        <v>392</v>
      </c>
      <c r="J10" s="14">
        <v>8</v>
      </c>
      <c r="K10" s="14">
        <f>I10+J10</f>
        <v>400</v>
      </c>
      <c r="L10" s="15"/>
    </row>
    <row r="11" spans="1:12" ht="16.5">
      <c r="A11" s="54" t="s">
        <v>30</v>
      </c>
      <c r="B11" s="50" t="s">
        <v>31</v>
      </c>
      <c r="C11" s="14">
        <v>98</v>
      </c>
      <c r="D11" s="14">
        <v>93</v>
      </c>
      <c r="E11" s="14">
        <f>SUM(C11+D11)</f>
        <v>191</v>
      </c>
      <c r="F11" s="14">
        <v>97</v>
      </c>
      <c r="G11" s="14">
        <v>96</v>
      </c>
      <c r="H11" s="14">
        <f>SUM(F11+G11)</f>
        <v>193</v>
      </c>
      <c r="I11" s="14">
        <f>(E11+H11)</f>
        <v>384</v>
      </c>
      <c r="J11" s="14">
        <v>9</v>
      </c>
      <c r="K11" s="14">
        <f>I11+J11</f>
        <v>393</v>
      </c>
      <c r="L11" s="15"/>
    </row>
    <row r="12" spans="1:12" ht="16.5">
      <c r="A12" s="53" t="s">
        <v>20</v>
      </c>
      <c r="B12" s="48" t="s">
        <v>21</v>
      </c>
      <c r="C12" s="14">
        <v>94</v>
      </c>
      <c r="D12" s="14">
        <v>94</v>
      </c>
      <c r="E12" s="14">
        <f>SUM(C12+D12)</f>
        <v>188</v>
      </c>
      <c r="F12" s="14">
        <v>96</v>
      </c>
      <c r="G12" s="14">
        <v>96</v>
      </c>
      <c r="H12" s="14">
        <f>SUM(F12+G12)</f>
        <v>192</v>
      </c>
      <c r="I12" s="14">
        <f>(E12+H12)</f>
        <v>380</v>
      </c>
      <c r="J12" s="14">
        <v>10</v>
      </c>
      <c r="K12" s="14">
        <f>I12+J12</f>
        <v>390</v>
      </c>
      <c r="L12" s="15"/>
    </row>
    <row r="13" spans="1:12" ht="16.5">
      <c r="A13" s="55" t="s">
        <v>14</v>
      </c>
      <c r="B13" s="49" t="s">
        <v>16</v>
      </c>
      <c r="C13" s="14">
        <v>94</v>
      </c>
      <c r="D13" s="14">
        <v>97</v>
      </c>
      <c r="E13" s="14">
        <f>SUM(C13+D13)</f>
        <v>191</v>
      </c>
      <c r="F13" s="14">
        <v>95</v>
      </c>
      <c r="G13" s="14">
        <v>91</v>
      </c>
      <c r="H13" s="14">
        <f>SUM(F13+G13)</f>
        <v>186</v>
      </c>
      <c r="I13" s="14">
        <f>(E13+H13)</f>
        <v>377</v>
      </c>
      <c r="J13" s="14">
        <v>9</v>
      </c>
      <c r="K13" s="14">
        <f>I13+J13</f>
        <v>386</v>
      </c>
      <c r="L13" s="15"/>
    </row>
    <row r="14" spans="1:12" ht="16.5">
      <c r="A14" s="53" t="s">
        <v>28</v>
      </c>
      <c r="B14" s="48" t="s">
        <v>43</v>
      </c>
      <c r="C14" s="14">
        <v>95</v>
      </c>
      <c r="D14" s="14">
        <v>95</v>
      </c>
      <c r="E14" s="14">
        <f>SUM(C14+D14)</f>
        <v>190</v>
      </c>
      <c r="F14" s="14">
        <v>89</v>
      </c>
      <c r="G14" s="14">
        <v>92</v>
      </c>
      <c r="H14" s="14">
        <f>SUM(F14+G14)</f>
        <v>181</v>
      </c>
      <c r="I14" s="14">
        <f>(E14+H14)</f>
        <v>371</v>
      </c>
      <c r="J14" s="14">
        <v>9</v>
      </c>
      <c r="K14" s="14">
        <f>I14+J14</f>
        <v>380</v>
      </c>
      <c r="L14" s="15"/>
    </row>
    <row r="15" spans="3:12" ht="12">
      <c r="C15" s="10" t="s">
        <v>3</v>
      </c>
      <c r="D15" s="10" t="s">
        <v>3</v>
      </c>
      <c r="E15" s="10" t="s">
        <v>8</v>
      </c>
      <c r="F15" s="10" t="s">
        <v>3</v>
      </c>
      <c r="G15" s="10" t="s">
        <v>3</v>
      </c>
      <c r="H15" s="10" t="s">
        <v>8</v>
      </c>
      <c r="I15" s="10" t="s">
        <v>41</v>
      </c>
      <c r="J15" s="10" t="s">
        <v>3</v>
      </c>
      <c r="K15" s="2"/>
      <c r="L15" s="11"/>
    </row>
    <row r="18" ht="12">
      <c r="B18" s="52" t="s">
        <v>51</v>
      </c>
    </row>
  </sheetData>
  <sheetProtection/>
  <mergeCells count="5">
    <mergeCell ref="A1:K1"/>
    <mergeCell ref="A2:K2"/>
    <mergeCell ref="A3:K3"/>
    <mergeCell ref="A4:K4"/>
    <mergeCell ref="A6:K6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Parker</dc:creator>
  <cp:keywords/>
  <dc:description/>
  <cp:lastModifiedBy>Marie Ralph</cp:lastModifiedBy>
  <cp:lastPrinted>2018-01-15T16:09:49Z</cp:lastPrinted>
  <dcterms:created xsi:type="dcterms:W3CDTF">2009-09-26T18:03:40Z</dcterms:created>
  <dcterms:modified xsi:type="dcterms:W3CDTF">2018-01-15T18:37:23Z</dcterms:modified>
  <cp:category/>
  <cp:version/>
  <cp:contentType/>
  <cp:contentStatus/>
</cp:coreProperties>
</file>