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735" activeTab="0"/>
  </bookViews>
  <sheets>
    <sheet name="2015" sheetId="1" r:id="rId1"/>
  </sheets>
  <definedNames>
    <definedName name="_xlnm.Print_Area" localSheetId="0">'2015'!$A$1:$Z$23</definedName>
  </definedNames>
  <calcPr fullCalcOnLoad="1"/>
</workbook>
</file>

<file path=xl/sharedStrings.xml><?xml version="1.0" encoding="utf-8"?>
<sst xmlns="http://schemas.openxmlformats.org/spreadsheetml/2006/main" count="45" uniqueCount="33">
  <si>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</si>
  <si>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</si>
  <si>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</si>
  <si>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</si>
  <si>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</si>
  <si>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</si>
  <si>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</si>
  <si>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</si>
  <si>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</si>
  <si>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</si>
  <si>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`</t>
  </si>
  <si>
    <t>Bodmin</t>
  </si>
  <si>
    <t>Summer Indoor Individual Benchrest League</t>
  </si>
  <si>
    <t>K. Catlin</t>
  </si>
  <si>
    <t>T. Hearn</t>
  </si>
  <si>
    <t>P. Wright</t>
  </si>
  <si>
    <t>Launceston</t>
  </si>
  <si>
    <t>S. Byers</t>
  </si>
  <si>
    <t>C. Colins</t>
  </si>
  <si>
    <t>B. Lyons</t>
  </si>
  <si>
    <t>A. Davies</t>
  </si>
  <si>
    <t>P. Leahy</t>
  </si>
  <si>
    <t>?</t>
  </si>
  <si>
    <t>St.Austell</t>
  </si>
  <si>
    <t>K.G. Knowles</t>
  </si>
  <si>
    <t>P. Yeomans</t>
  </si>
  <si>
    <t>D. Husband</t>
  </si>
  <si>
    <t>W. Harvey</t>
  </si>
  <si>
    <t>F. Cosier</t>
  </si>
  <si>
    <t>B. Rollings</t>
  </si>
  <si>
    <t>1pp Rule 5.2.1.</t>
  </si>
  <si>
    <t>Division 3</t>
  </si>
  <si>
    <t>Division 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</si>
</sst>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9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5.421875" style="0" customWidth="1"/>
    <col min="3" max="3" width="6.8515625" style="0" customWidth="1"/>
    <col min="4" max="4" width="4.421875" style="0" customWidth="1"/>
    <col min="5" max="5" width="2.00390625" style="0" customWidth="1"/>
    <col min="6" max="6" width="4.421875" style="0" customWidth="1"/>
    <col min="7" max="7" width="2.00390625" style="0" customWidth="1"/>
    <col min="8" max="8" width="4.421875" style="0" customWidth="1"/>
    <col min="9" max="9" width="2.00390625" style="0" customWidth="1"/>
    <col min="10" max="10" width="4.421875" style="0" customWidth="1"/>
    <col min="11" max="11" width="2.00390625" style="0" customWidth="1"/>
    <col min="12" max="12" width="4.421875" style="0" customWidth="1"/>
    <col min="13" max="13" width="2.00390625" style="0" customWidth="1"/>
    <col min="14" max="14" width="4.421875" style="0" customWidth="1"/>
    <col min="15" max="15" width="2.00390625" style="0" customWidth="1"/>
    <col min="16" max="16" width="4.421875" style="0" customWidth="1"/>
    <col min="17" max="17" width="2.00390625" style="0" customWidth="1"/>
    <col min="18" max="18" width="4.421875" style="0" customWidth="1"/>
    <col min="19" max="19" width="2.00390625" style="0" customWidth="1"/>
    <col min="20" max="20" width="4.421875" style="0" customWidth="1"/>
    <col min="21" max="21" width="2.00390625" style="0" customWidth="1"/>
    <col min="22" max="22" width="4.421875" style="0" customWidth="1"/>
    <col min="23" max="23" width="2.00390625" style="0" customWidth="1"/>
    <col min="24" max="24" width="8.140625" style="0" customWidth="1"/>
    <col min="25" max="25" width="5.421875" style="0" customWidth="1"/>
    <col min="26" max="26" width="6.7109375" style="0" customWidth="1"/>
  </cols>
  <sheetData>
    <row r="1" spans="3:16" ht="19.5" customHeight="1">
      <c r="C1" s="16" t="s">
        <v>8</v>
      </c>
      <c r="P1" t="s">
        <v>10</v>
      </c>
    </row>
    <row r="2" ht="12.75">
      <c r="H2" s="12" t="s">
        <v>9</v>
      </c>
    </row>
    <row r="3" spans="1:6" ht="12.75">
      <c r="A3" s="19" t="s">
        <v>30</v>
      </c>
      <c r="F3" s="12" t="s">
        <v>12</v>
      </c>
    </row>
    <row r="4" spans="1:10" ht="12.75" customHeight="1">
      <c r="A4" s="13"/>
      <c r="C4" s="14"/>
      <c r="D4" s="15"/>
      <c r="E4" s="13"/>
      <c r="J4" s="17">
        <v>2016</v>
      </c>
    </row>
    <row r="5" spans="1:4" ht="10.5" customHeight="1">
      <c r="A5" s="15"/>
      <c r="C5" s="2" t="s">
        <v>3</v>
      </c>
      <c r="D5" s="10" t="s">
        <v>6</v>
      </c>
    </row>
    <row r="6" spans="1:26" ht="12.75">
      <c r="A6" s="1" t="s">
        <v>1</v>
      </c>
      <c r="B6" s="1" t="s">
        <v>0</v>
      </c>
      <c r="C6" s="2" t="s">
        <v>2</v>
      </c>
      <c r="D6" s="7">
        <v>1</v>
      </c>
      <c r="E6" s="7"/>
      <c r="F6" s="7">
        <v>2</v>
      </c>
      <c r="G6" s="7"/>
      <c r="H6" s="7">
        <v>3</v>
      </c>
      <c r="I6" s="7"/>
      <c r="J6" s="7">
        <v>4</v>
      </c>
      <c r="K6" s="7"/>
      <c r="L6" s="7">
        <v>5</v>
      </c>
      <c r="M6" s="7"/>
      <c r="N6" s="7">
        <v>6</v>
      </c>
      <c r="O6" s="7"/>
      <c r="P6" s="7">
        <v>7</v>
      </c>
      <c r="Q6" s="7"/>
      <c r="R6" s="7">
        <v>8</v>
      </c>
      <c r="S6" s="7"/>
      <c r="T6" s="7">
        <v>9</v>
      </c>
      <c r="U6" s="7"/>
      <c r="V6" s="7">
        <v>10</v>
      </c>
      <c r="W6" s="7"/>
      <c r="X6" s="2" t="s">
        <v>4</v>
      </c>
      <c r="Y6" s="2" t="s">
        <v>5</v>
      </c>
      <c r="Z6" s="2" t="s">
        <v>2</v>
      </c>
    </row>
    <row r="7" spans="1:26" ht="12.75">
      <c r="A7" s="1" t="s">
        <v>7</v>
      </c>
      <c r="B7" s="1"/>
      <c r="C7" s="2"/>
      <c r="D7" s="7"/>
      <c r="E7" s="7"/>
      <c r="F7" s="7"/>
      <c r="G7" s="7"/>
      <c r="H7" s="7"/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2.75">
      <c r="A8" s="4" t="s">
        <v>23</v>
      </c>
      <c r="B8" s="9" t="s">
        <v>24</v>
      </c>
      <c r="C8" s="11">
        <v>95.9</v>
      </c>
      <c r="D8" s="6">
        <v>97</v>
      </c>
      <c r="E8" s="5">
        <v>2</v>
      </c>
      <c r="F8" s="6">
        <v>99</v>
      </c>
      <c r="G8" s="5">
        <v>3</v>
      </c>
      <c r="H8" s="3">
        <v>96</v>
      </c>
      <c r="I8" s="5">
        <v>2</v>
      </c>
      <c r="J8" s="20">
        <v>100</v>
      </c>
      <c r="K8" s="5">
        <v>3</v>
      </c>
      <c r="L8" s="6">
        <v>98</v>
      </c>
      <c r="M8" s="5">
        <v>2</v>
      </c>
      <c r="N8" s="3">
        <v>96</v>
      </c>
      <c r="O8" s="5">
        <v>2</v>
      </c>
      <c r="P8" s="3">
        <v>99</v>
      </c>
      <c r="Q8" s="5">
        <v>3</v>
      </c>
      <c r="R8" s="3">
        <v>98</v>
      </c>
      <c r="S8" s="5">
        <v>2</v>
      </c>
      <c r="T8" s="3">
        <v>96</v>
      </c>
      <c r="U8" s="5">
        <v>2</v>
      </c>
      <c r="V8" s="3">
        <v>98</v>
      </c>
      <c r="W8" s="5">
        <v>3</v>
      </c>
      <c r="X8" s="3">
        <f aca="true" t="shared" si="0" ref="X8:X13">SUM(D8,H8,J8,L8,N8,P8,R8,T8,V8,F8,)</f>
        <v>977</v>
      </c>
      <c r="Y8" s="3">
        <f aca="true" t="shared" si="1" ref="Y8:Y13">SUM(E8+G8+I8+K8+M8+O8+Q8+S8+U8+W8)</f>
        <v>24</v>
      </c>
      <c r="Z8" s="8">
        <f aca="true" t="shared" si="2" ref="Z8:Z13">IF(COUNT(D8,F8,H8,J8,L8,N8,P8,R8,T8,V8),AVERAGE(D8,F8,H8,J8,L8,N8,P8,R8,T8,V8)," ")</f>
        <v>97.7</v>
      </c>
    </row>
    <row r="9" spans="1:26" ht="12.75">
      <c r="A9" s="4" t="s">
        <v>23</v>
      </c>
      <c r="B9" s="9" t="s">
        <v>25</v>
      </c>
      <c r="C9" s="11">
        <v>95.9</v>
      </c>
      <c r="D9" s="3">
        <v>99</v>
      </c>
      <c r="E9" s="5">
        <v>3</v>
      </c>
      <c r="F9" s="3">
        <v>95</v>
      </c>
      <c r="G9" s="5">
        <v>1</v>
      </c>
      <c r="H9" s="3">
        <v>96</v>
      </c>
      <c r="I9" s="5">
        <v>2</v>
      </c>
      <c r="J9" s="3">
        <v>95</v>
      </c>
      <c r="K9" s="5"/>
      <c r="L9" s="3">
        <v>98</v>
      </c>
      <c r="M9" s="5">
        <v>2</v>
      </c>
      <c r="N9" s="3">
        <v>98</v>
      </c>
      <c r="O9" s="5">
        <v>3</v>
      </c>
      <c r="P9" s="6">
        <v>95</v>
      </c>
      <c r="Q9" s="5">
        <v>2</v>
      </c>
      <c r="R9" s="6">
        <v>99</v>
      </c>
      <c r="S9" s="5">
        <v>3</v>
      </c>
      <c r="T9" s="20">
        <v>100</v>
      </c>
      <c r="U9" s="5">
        <v>3</v>
      </c>
      <c r="V9" s="3">
        <v>95</v>
      </c>
      <c r="W9" s="5">
        <v>1</v>
      </c>
      <c r="X9" s="3">
        <f t="shared" si="0"/>
        <v>970</v>
      </c>
      <c r="Y9" s="3">
        <f t="shared" si="1"/>
        <v>20</v>
      </c>
      <c r="Z9" s="8">
        <f t="shared" si="2"/>
        <v>97</v>
      </c>
    </row>
    <row r="10" spans="1:26" ht="12.75">
      <c r="A10" s="4" t="s">
        <v>16</v>
      </c>
      <c r="B10" s="9" t="s">
        <v>18</v>
      </c>
      <c r="C10" s="11">
        <v>93</v>
      </c>
      <c r="D10" s="3">
        <v>94</v>
      </c>
      <c r="E10" s="5">
        <v>1</v>
      </c>
      <c r="F10" s="3">
        <v>93</v>
      </c>
      <c r="G10" s="5"/>
      <c r="H10" s="3">
        <v>98</v>
      </c>
      <c r="I10" s="5">
        <v>3</v>
      </c>
      <c r="J10" s="3">
        <v>96</v>
      </c>
      <c r="K10" s="5">
        <v>1</v>
      </c>
      <c r="L10" s="3">
        <v>99</v>
      </c>
      <c r="M10" s="5">
        <v>3</v>
      </c>
      <c r="N10" s="3">
        <v>93</v>
      </c>
      <c r="O10" s="5"/>
      <c r="P10" s="6">
        <v>93</v>
      </c>
      <c r="Q10" s="5"/>
      <c r="R10" s="6">
        <v>87</v>
      </c>
      <c r="S10" s="5"/>
      <c r="T10" s="3">
        <v>93</v>
      </c>
      <c r="U10" s="5"/>
      <c r="V10" s="3">
        <v>96</v>
      </c>
      <c r="W10" s="5">
        <v>2</v>
      </c>
      <c r="X10" s="3">
        <f t="shared" si="0"/>
        <v>942</v>
      </c>
      <c r="Y10" s="3">
        <f t="shared" si="1"/>
        <v>10</v>
      </c>
      <c r="Z10" s="8">
        <f t="shared" si="2"/>
        <v>94.2</v>
      </c>
    </row>
    <row r="11" spans="1:26" ht="12.75">
      <c r="A11" s="4" t="s">
        <v>11</v>
      </c>
      <c r="B11" s="9" t="s">
        <v>13</v>
      </c>
      <c r="C11" s="11">
        <v>96</v>
      </c>
      <c r="D11" s="6"/>
      <c r="E11" s="5"/>
      <c r="F11" s="6">
        <v>96</v>
      </c>
      <c r="G11" s="5">
        <v>2</v>
      </c>
      <c r="H11" s="3">
        <v>94</v>
      </c>
      <c r="I11" s="5">
        <v>1</v>
      </c>
      <c r="J11" s="3">
        <v>97</v>
      </c>
      <c r="K11" s="5">
        <v>2</v>
      </c>
      <c r="L11" s="3">
        <v>93</v>
      </c>
      <c r="M11" s="5"/>
      <c r="N11" s="6">
        <v>94</v>
      </c>
      <c r="O11" s="5">
        <v>1</v>
      </c>
      <c r="P11" s="3">
        <v>94</v>
      </c>
      <c r="Q11" s="5">
        <v>1</v>
      </c>
      <c r="R11" s="3">
        <v>97</v>
      </c>
      <c r="S11" s="5">
        <v>1</v>
      </c>
      <c r="T11" s="6">
        <v>95</v>
      </c>
      <c r="U11" s="5">
        <v>1</v>
      </c>
      <c r="V11" s="3">
        <v>95</v>
      </c>
      <c r="W11" s="5">
        <v>1</v>
      </c>
      <c r="X11" s="3">
        <f t="shared" si="0"/>
        <v>855</v>
      </c>
      <c r="Y11" s="3">
        <f t="shared" si="1"/>
        <v>10</v>
      </c>
      <c r="Z11" s="8">
        <f t="shared" si="2"/>
        <v>95</v>
      </c>
    </row>
    <row r="12" spans="1:26" ht="12.75">
      <c r="A12" s="4" t="s">
        <v>16</v>
      </c>
      <c r="B12" s="9" t="s">
        <v>17</v>
      </c>
      <c r="C12" s="11">
        <v>94</v>
      </c>
      <c r="D12" s="3">
        <v>84</v>
      </c>
      <c r="E12" s="5"/>
      <c r="F12" s="3">
        <v>90</v>
      </c>
      <c r="G12" s="5"/>
      <c r="H12" s="3">
        <v>87</v>
      </c>
      <c r="I12" s="5"/>
      <c r="J12" s="3">
        <v>94</v>
      </c>
      <c r="K12" s="5"/>
      <c r="L12" s="3">
        <v>94</v>
      </c>
      <c r="M12" s="5">
        <v>1</v>
      </c>
      <c r="N12" s="3">
        <v>86</v>
      </c>
      <c r="O12" s="5"/>
      <c r="P12" s="6">
        <v>89</v>
      </c>
      <c r="Q12" s="5"/>
      <c r="R12" s="6">
        <v>84</v>
      </c>
      <c r="S12" s="5"/>
      <c r="T12" s="3">
        <v>88</v>
      </c>
      <c r="U12" s="5"/>
      <c r="V12" s="3">
        <v>85</v>
      </c>
      <c r="W12" s="5"/>
      <c r="X12" s="3">
        <f t="shared" si="0"/>
        <v>881</v>
      </c>
      <c r="Y12" s="3">
        <f t="shared" si="1"/>
        <v>1</v>
      </c>
      <c r="Z12" s="8">
        <f t="shared" si="2"/>
        <v>88.1</v>
      </c>
    </row>
    <row r="13" spans="1:26" ht="12.75">
      <c r="A13" s="4" t="s">
        <v>11</v>
      </c>
      <c r="B13" s="9" t="s">
        <v>14</v>
      </c>
      <c r="C13" s="11">
        <v>94</v>
      </c>
      <c r="D13" s="3"/>
      <c r="E13" s="5"/>
      <c r="F13" s="3"/>
      <c r="G13" s="5"/>
      <c r="H13" s="3"/>
      <c r="I13" s="5"/>
      <c r="J13" s="3"/>
      <c r="K13" s="5"/>
      <c r="L13" s="3"/>
      <c r="M13" s="5"/>
      <c r="N13" s="3"/>
      <c r="O13" s="5"/>
      <c r="P13" s="6"/>
      <c r="Q13" s="5"/>
      <c r="R13" s="6"/>
      <c r="S13" s="5"/>
      <c r="T13" s="3"/>
      <c r="U13" s="5"/>
      <c r="V13" s="3"/>
      <c r="W13" s="5"/>
      <c r="X13" s="3">
        <f t="shared" si="0"/>
        <v>0</v>
      </c>
      <c r="Y13" s="3">
        <f t="shared" si="1"/>
        <v>0</v>
      </c>
      <c r="Z13" s="8" t="str">
        <f t="shared" si="2"/>
        <v> </v>
      </c>
    </row>
    <row r="14" spans="1:26" ht="12.75">
      <c r="A14" s="1" t="s">
        <v>32</v>
      </c>
      <c r="B14" s="9"/>
      <c r="C14" s="11"/>
      <c r="D14" s="3"/>
      <c r="E14" s="5"/>
      <c r="F14" s="3"/>
      <c r="G14" s="5"/>
      <c r="H14" s="3"/>
      <c r="I14" s="5"/>
      <c r="J14" s="3"/>
      <c r="K14" s="5"/>
      <c r="L14" s="3"/>
      <c r="M14" s="5"/>
      <c r="N14" s="3"/>
      <c r="O14" s="5"/>
      <c r="P14" s="6"/>
      <c r="Q14" s="5"/>
      <c r="R14" s="6"/>
      <c r="S14" s="5"/>
      <c r="T14" s="3"/>
      <c r="U14" s="5"/>
      <c r="V14" s="3"/>
      <c r="W14" s="5"/>
      <c r="X14" s="3"/>
      <c r="Y14" s="3"/>
      <c r="Z14" s="8"/>
    </row>
    <row r="15" spans="1:26" ht="12.75">
      <c r="A15" s="4" t="s">
        <v>16</v>
      </c>
      <c r="B15" s="9" t="s">
        <v>19</v>
      </c>
      <c r="C15" s="11">
        <v>92</v>
      </c>
      <c r="D15" s="3">
        <v>92</v>
      </c>
      <c r="E15" s="5">
        <v>2</v>
      </c>
      <c r="F15" s="3">
        <v>97</v>
      </c>
      <c r="G15" s="5">
        <v>3</v>
      </c>
      <c r="H15" s="3">
        <v>97</v>
      </c>
      <c r="I15" s="5">
        <v>3</v>
      </c>
      <c r="J15" s="3">
        <v>97</v>
      </c>
      <c r="K15" s="5">
        <v>3</v>
      </c>
      <c r="L15" s="3">
        <v>89</v>
      </c>
      <c r="M15" s="5">
        <v>2</v>
      </c>
      <c r="N15" s="3">
        <v>91</v>
      </c>
      <c r="O15" s="5">
        <v>2</v>
      </c>
      <c r="P15" s="6">
        <v>89</v>
      </c>
      <c r="Q15" s="5">
        <v>2</v>
      </c>
      <c r="R15" s="6">
        <v>89</v>
      </c>
      <c r="S15" s="5">
        <v>2</v>
      </c>
      <c r="T15" s="3">
        <v>93</v>
      </c>
      <c r="U15" s="5">
        <v>3</v>
      </c>
      <c r="V15" s="18">
        <v>77</v>
      </c>
      <c r="W15" s="5">
        <v>1</v>
      </c>
      <c r="X15" s="3">
        <f>SUM(D15,H15,J15,L15,N15,P15,R15,T15,V15,F15,)</f>
        <v>911</v>
      </c>
      <c r="Y15" s="3">
        <f>SUM(E15+G15+I15+K15+M15+O15+Q15+S15+U15+W15)</f>
        <v>23</v>
      </c>
      <c r="Z15" s="8">
        <f>IF(COUNT(D15,F15,H15,J15,L15,N15,P15,R15,T15,V15),AVERAGE(D15,F15,H15,J15,L15,N15,P15,R15,T15,V15)," ")</f>
        <v>91.1</v>
      </c>
    </row>
    <row r="16" spans="1:26" ht="12.75">
      <c r="A16" s="4" t="s">
        <v>16</v>
      </c>
      <c r="B16" s="9" t="s">
        <v>21</v>
      </c>
      <c r="C16" s="11">
        <v>90</v>
      </c>
      <c r="D16" s="3">
        <v>90</v>
      </c>
      <c r="E16" s="5">
        <v>1</v>
      </c>
      <c r="F16" s="3">
        <v>94</v>
      </c>
      <c r="G16" s="5">
        <v>2</v>
      </c>
      <c r="H16" s="18">
        <v>92</v>
      </c>
      <c r="I16" s="5">
        <v>2</v>
      </c>
      <c r="J16" s="3">
        <v>89</v>
      </c>
      <c r="K16" s="5">
        <v>1</v>
      </c>
      <c r="L16" s="3">
        <v>88</v>
      </c>
      <c r="M16" s="5">
        <v>1</v>
      </c>
      <c r="N16" s="3">
        <v>86</v>
      </c>
      <c r="O16" s="5"/>
      <c r="P16" s="21">
        <v>89</v>
      </c>
      <c r="Q16" s="5">
        <v>2</v>
      </c>
      <c r="R16" s="6">
        <v>92</v>
      </c>
      <c r="S16" s="5">
        <v>3</v>
      </c>
      <c r="T16" s="3">
        <v>91</v>
      </c>
      <c r="U16" s="5">
        <v>2</v>
      </c>
      <c r="V16" s="3">
        <v>95</v>
      </c>
      <c r="W16" s="5">
        <v>3</v>
      </c>
      <c r="X16" s="3">
        <f>SUM(D16,H16,J16,L16,N16,P16,R16,T16,V16,F16,)</f>
        <v>906</v>
      </c>
      <c r="Y16" s="3">
        <f>SUM(E16+G16+I16+K16+M16+O16+Q16+S16+U16+W16)</f>
        <v>17</v>
      </c>
      <c r="Z16" s="8">
        <f>IF(COUNT(D16,F16,H16,J16,L16,N16,P16,R16,T16,V16),AVERAGE(D16,F16,H16,J16,L16,N16,P16,R16,T16,V16)," ")</f>
        <v>90.6</v>
      </c>
    </row>
    <row r="17" spans="1:26" ht="12.75">
      <c r="A17" s="4" t="s">
        <v>11</v>
      </c>
      <c r="B17" s="9" t="s">
        <v>29</v>
      </c>
      <c r="C17" s="11">
        <v>92</v>
      </c>
      <c r="D17" s="3">
        <v>95</v>
      </c>
      <c r="E17" s="5">
        <v>3</v>
      </c>
      <c r="F17" s="3">
        <v>97</v>
      </c>
      <c r="G17" s="5">
        <v>3</v>
      </c>
      <c r="H17" s="3"/>
      <c r="I17" s="5"/>
      <c r="J17" s="3"/>
      <c r="K17" s="5"/>
      <c r="L17" s="3">
        <v>98</v>
      </c>
      <c r="M17" s="5">
        <v>3</v>
      </c>
      <c r="N17" s="3">
        <v>96</v>
      </c>
      <c r="O17" s="5">
        <v>3</v>
      </c>
      <c r="P17" s="6">
        <v>98</v>
      </c>
      <c r="Q17" s="5">
        <v>3</v>
      </c>
      <c r="R17" s="6"/>
      <c r="S17" s="5"/>
      <c r="T17" s="3"/>
      <c r="U17" s="5"/>
      <c r="V17" s="3"/>
      <c r="W17" s="5"/>
      <c r="X17" s="3">
        <f>SUM(D17,H17,J17,L17,N17,P17,R17,T17,V17,F17,)</f>
        <v>484</v>
      </c>
      <c r="Y17" s="3">
        <f>SUM(E17+G17+I17+K17+M17+O17+Q17+S17+U17+W17)</f>
        <v>15</v>
      </c>
      <c r="Z17" s="8">
        <f>IF(COUNT(D17,F17,H17,J17,L17,N17,P17,R17,T17,V17),AVERAGE(D17,F17,H17,J17,L17,N17,P17,R17,T17,V17)," ")</f>
        <v>96.8</v>
      </c>
    </row>
    <row r="18" spans="1:26" ht="12.75">
      <c r="A18" s="4" t="s">
        <v>11</v>
      </c>
      <c r="B18" s="9" t="s">
        <v>15</v>
      </c>
      <c r="C18" s="11">
        <v>92</v>
      </c>
      <c r="D18" s="3"/>
      <c r="E18" s="5"/>
      <c r="F18" s="3">
        <v>92</v>
      </c>
      <c r="G18" s="5">
        <v>1</v>
      </c>
      <c r="H18" s="3">
        <v>83</v>
      </c>
      <c r="I18" s="5">
        <v>1</v>
      </c>
      <c r="J18" s="3">
        <v>90</v>
      </c>
      <c r="K18" s="5">
        <v>2</v>
      </c>
      <c r="L18" s="3">
        <v>81</v>
      </c>
      <c r="M18" s="5"/>
      <c r="N18" s="3">
        <v>89</v>
      </c>
      <c r="O18" s="5">
        <v>1</v>
      </c>
      <c r="P18" s="6">
        <v>86</v>
      </c>
      <c r="Q18" s="5">
        <v>1</v>
      </c>
      <c r="R18" s="6">
        <v>84</v>
      </c>
      <c r="S18" s="5">
        <v>1</v>
      </c>
      <c r="T18" s="3">
        <v>90</v>
      </c>
      <c r="U18" s="5">
        <v>1</v>
      </c>
      <c r="V18" s="3">
        <v>93</v>
      </c>
      <c r="W18" s="5">
        <v>2</v>
      </c>
      <c r="X18" s="3">
        <f>SUM(D18,H18,J18,L18,N18,P18,R18,T18,V18,F18,)</f>
        <v>788</v>
      </c>
      <c r="Y18" s="3">
        <f>SUM(E18+G18+I18+K18+M18+O18+Q18+S18+U18+W18)</f>
        <v>10</v>
      </c>
      <c r="Z18" s="8">
        <f>IF(COUNT(D18,F18,H18,J18,L18,N18,P18,R18,T18,V18),AVERAGE(D18,F18,H18,J18,L18,N18,P18,R18,T18,V18)," ")</f>
        <v>87.55555555555556</v>
      </c>
    </row>
    <row r="19" spans="1:26" ht="12.75">
      <c r="A19" s="1" t="s">
        <v>31</v>
      </c>
      <c r="B19" s="9"/>
      <c r="C19" s="11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5"/>
      <c r="P19" s="6"/>
      <c r="Q19" s="5"/>
      <c r="R19" s="6"/>
      <c r="S19" s="5"/>
      <c r="T19" s="3"/>
      <c r="U19" s="5"/>
      <c r="V19" s="3"/>
      <c r="W19" s="5"/>
      <c r="X19" s="3"/>
      <c r="Y19" s="3"/>
      <c r="Z19" s="8"/>
    </row>
    <row r="20" spans="1:26" ht="12.75">
      <c r="A20" s="4" t="s">
        <v>23</v>
      </c>
      <c r="B20" s="9" t="s">
        <v>27</v>
      </c>
      <c r="C20" s="11">
        <v>88.4</v>
      </c>
      <c r="D20" s="3">
        <v>92</v>
      </c>
      <c r="E20" s="5">
        <v>3</v>
      </c>
      <c r="F20" s="3">
        <v>92</v>
      </c>
      <c r="G20" s="5">
        <v>2</v>
      </c>
      <c r="H20" s="3">
        <v>94</v>
      </c>
      <c r="I20" s="5">
        <v>3</v>
      </c>
      <c r="J20" s="3">
        <v>93</v>
      </c>
      <c r="K20" s="5">
        <v>2</v>
      </c>
      <c r="L20" s="3">
        <v>92</v>
      </c>
      <c r="M20" s="5">
        <v>1</v>
      </c>
      <c r="N20" s="3">
        <v>93</v>
      </c>
      <c r="O20" s="5">
        <v>2</v>
      </c>
      <c r="P20" s="6">
        <v>93</v>
      </c>
      <c r="Q20" s="5">
        <v>3</v>
      </c>
      <c r="R20" s="6">
        <v>87</v>
      </c>
      <c r="S20" s="5">
        <v>2</v>
      </c>
      <c r="T20" s="3">
        <v>91</v>
      </c>
      <c r="U20" s="5">
        <v>3</v>
      </c>
      <c r="V20" s="3">
        <v>91</v>
      </c>
      <c r="W20" s="5">
        <v>3</v>
      </c>
      <c r="X20" s="3">
        <f>SUM(D20,H20,J20,L20,N20,P20,R20,T20,V20,F20,)</f>
        <v>918</v>
      </c>
      <c r="Y20" s="3">
        <f>SUM(E20+G20+I20+K20+M20+O20+Q20+S20+U20+W20)</f>
        <v>24</v>
      </c>
      <c r="Z20" s="8">
        <f>IF(COUNT(D20,F20,H20,J20,L20,N20,P20,R20,T20,V20),AVERAGE(D20,F20,H20,J20,L20,N20,P20,R20,T20,V20)," ")</f>
        <v>91.8</v>
      </c>
    </row>
    <row r="21" spans="1:26" ht="12.75">
      <c r="A21" s="4" t="s">
        <v>23</v>
      </c>
      <c r="B21" s="9" t="s">
        <v>28</v>
      </c>
      <c r="C21" s="11">
        <v>89.5</v>
      </c>
      <c r="D21" s="3">
        <v>84</v>
      </c>
      <c r="E21" s="5"/>
      <c r="F21" s="3">
        <v>93</v>
      </c>
      <c r="G21" s="5">
        <v>3</v>
      </c>
      <c r="H21" s="3">
        <v>85</v>
      </c>
      <c r="I21" s="5">
        <v>1</v>
      </c>
      <c r="J21" s="3">
        <v>94</v>
      </c>
      <c r="K21" s="5">
        <v>3</v>
      </c>
      <c r="L21" s="3">
        <v>95</v>
      </c>
      <c r="M21" s="5">
        <v>3</v>
      </c>
      <c r="N21" s="3">
        <v>94</v>
      </c>
      <c r="O21" s="5">
        <v>3</v>
      </c>
      <c r="P21" s="6">
        <v>84</v>
      </c>
      <c r="Q21" s="5"/>
      <c r="R21" s="6">
        <v>89</v>
      </c>
      <c r="S21" s="5">
        <v>3</v>
      </c>
      <c r="T21" s="13">
        <v>91</v>
      </c>
      <c r="U21" s="5">
        <v>3</v>
      </c>
      <c r="V21" s="3">
        <v>84</v>
      </c>
      <c r="W21" s="5">
        <v>2</v>
      </c>
      <c r="X21" s="3">
        <f>SUM(D21,H21,J21,L21,N21,P21,R21,T21,V21,F21,)</f>
        <v>893</v>
      </c>
      <c r="Y21" s="3">
        <f>SUM(E21+G21+I21+K21+M21+O21+Q21+S21+U21+W21)</f>
        <v>21</v>
      </c>
      <c r="Z21" s="8">
        <f>IF(COUNT(D21,F21,H21,J21,L21,N21,P21,R21,T21,V21),AVERAGE(D21,F21,H21,J21,L21,N21,P21,R21,T21,V21)," ")</f>
        <v>89.3</v>
      </c>
    </row>
    <row r="22" spans="1:26" ht="12.75">
      <c r="A22" s="4" t="s">
        <v>23</v>
      </c>
      <c r="B22" s="9" t="s">
        <v>26</v>
      </c>
      <c r="C22" s="11">
        <v>89</v>
      </c>
      <c r="D22" s="3">
        <v>88</v>
      </c>
      <c r="E22" s="5">
        <v>2</v>
      </c>
      <c r="F22" s="3">
        <v>82</v>
      </c>
      <c r="G22" s="5">
        <v>1</v>
      </c>
      <c r="H22" s="3">
        <v>90</v>
      </c>
      <c r="I22" s="5">
        <v>2</v>
      </c>
      <c r="J22" s="3">
        <v>91</v>
      </c>
      <c r="K22" s="5">
        <v>1</v>
      </c>
      <c r="L22" s="3">
        <v>86</v>
      </c>
      <c r="M22" s="5"/>
      <c r="N22" s="3">
        <v>89</v>
      </c>
      <c r="O22" s="5">
        <v>1</v>
      </c>
      <c r="P22" s="6">
        <v>89</v>
      </c>
      <c r="Q22" s="5">
        <v>1</v>
      </c>
      <c r="R22" s="6">
        <v>86</v>
      </c>
      <c r="S22" s="5">
        <v>1</v>
      </c>
      <c r="T22" s="3">
        <v>88</v>
      </c>
      <c r="U22" s="5">
        <v>2</v>
      </c>
      <c r="V22" s="3">
        <v>79</v>
      </c>
      <c r="W22" s="5"/>
      <c r="X22" s="3">
        <f>SUM(D22,H22,J22,L22,N22,P22,R22,T22,V22,F22,)</f>
        <v>868</v>
      </c>
      <c r="Y22" s="3">
        <f>SUM(E22+G22+I22+K22+M22+O22+Q22+S22+U22+W22)</f>
        <v>11</v>
      </c>
      <c r="Z22" s="8">
        <f>IF(COUNT(D22,F22,H22,J22,L22,N22,P22,R22,T22,V22),AVERAGE(D22,F22,H22,J22,L22,N22,P22,R22,T22,V22)," ")</f>
        <v>86.8</v>
      </c>
    </row>
    <row r="23" spans="1:26" ht="12.75">
      <c r="A23" s="4" t="s">
        <v>16</v>
      </c>
      <c r="B23" s="9" t="s">
        <v>20</v>
      </c>
      <c r="C23" s="11" t="s">
        <v>22</v>
      </c>
      <c r="D23" s="3">
        <v>85</v>
      </c>
      <c r="E23" s="5">
        <v>1</v>
      </c>
      <c r="F23" s="3">
        <v>78</v>
      </c>
      <c r="G23" s="5"/>
      <c r="H23" s="3">
        <v>71</v>
      </c>
      <c r="I23" s="5"/>
      <c r="J23" s="3">
        <v>86</v>
      </c>
      <c r="K23" s="5"/>
      <c r="L23" s="3">
        <v>93</v>
      </c>
      <c r="M23" s="5">
        <v>2</v>
      </c>
      <c r="N23" s="3"/>
      <c r="O23" s="5"/>
      <c r="P23" s="6">
        <v>92</v>
      </c>
      <c r="Q23" s="5">
        <v>2</v>
      </c>
      <c r="R23" s="6"/>
      <c r="S23" s="5"/>
      <c r="T23" s="3"/>
      <c r="U23" s="5"/>
      <c r="V23" s="3">
        <v>81</v>
      </c>
      <c r="W23" s="5">
        <v>1</v>
      </c>
      <c r="X23" s="3">
        <f>SUM(D23,H23,J23,L23,N23,P23,R23,T23,V23,F23,)</f>
        <v>586</v>
      </c>
      <c r="Y23" s="3">
        <f>SUM(E23+G23+I23+K23+M23+O23+Q23+S23+U23+W23)</f>
        <v>6</v>
      </c>
      <c r="Z23" s="8">
        <f>IF(COUNT(D23,F23,H23,J23,L23,N23,P23,R23,T23,V23),AVERAGE(D23,F23,H23,J23,L23,N23,P23,R23,T23,V23)," ")</f>
        <v>83.71428571428571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Peter Parker</cp:lastModifiedBy>
  <cp:lastPrinted>2016-06-13T19:17:30Z</cp:lastPrinted>
  <dcterms:created xsi:type="dcterms:W3CDTF">2009-09-26T18:03:40Z</dcterms:created>
  <dcterms:modified xsi:type="dcterms:W3CDTF">2016-09-08T12:11:41Z</dcterms:modified>
  <cp:category/>
  <cp:version/>
  <cp:contentType/>
  <cp:contentStatus/>
</cp:coreProperties>
</file>