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-460" windowWidth="25600" windowHeight="16000"/>
  </bookViews>
  <sheets>
    <sheet name="ordered" sheetId="4" r:id="rId1"/>
  </sheets>
  <definedNames>
    <definedName name="_xlnm._FilterDatabase" localSheetId="0" hidden="1">ordered!$A$1:$AN$2</definedName>
    <definedName name="_xlnm.Print_Titles" localSheetId="0">ordered!$1:$2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22" i="4" l="1"/>
  <c r="AN22" i="4"/>
  <c r="AL43" i="4"/>
  <c r="AN43" i="4"/>
  <c r="AL38" i="4"/>
  <c r="AN38" i="4"/>
  <c r="AL21" i="4"/>
  <c r="AJ21" i="4"/>
  <c r="AK21" i="4"/>
  <c r="AJ22" i="4"/>
  <c r="AJ43" i="4"/>
  <c r="AJ38" i="4"/>
  <c r="AK38" i="4"/>
  <c r="AK43" i="4"/>
  <c r="AK22" i="4"/>
  <c r="AN21" i="4"/>
  <c r="AL31" i="4"/>
  <c r="AJ31" i="4"/>
  <c r="AK31" i="4"/>
  <c r="AN31" i="4"/>
  <c r="AL34" i="4"/>
  <c r="AJ34" i="4"/>
  <c r="AL41" i="4"/>
  <c r="AN41" i="4"/>
  <c r="AJ41" i="4"/>
  <c r="AK34" i="4"/>
  <c r="AN34" i="4"/>
  <c r="AK41" i="4"/>
  <c r="AJ20" i="4"/>
  <c r="AJ11" i="4"/>
  <c r="AJ27" i="4"/>
  <c r="AL20" i="4"/>
  <c r="AL11" i="4"/>
  <c r="AL27" i="4"/>
  <c r="AL5" i="4"/>
  <c r="AL3" i="4"/>
  <c r="AL4" i="4"/>
  <c r="AL16" i="4"/>
  <c r="AL12" i="4"/>
  <c r="AL17" i="4"/>
  <c r="AL9" i="4"/>
  <c r="AL7" i="4"/>
  <c r="AL8" i="4"/>
  <c r="AN8" i="4"/>
  <c r="AL15" i="4"/>
  <c r="AL18" i="4"/>
  <c r="AL19" i="4"/>
  <c r="AL13" i="4"/>
  <c r="AL37" i="4"/>
  <c r="AL29" i="4"/>
  <c r="AL32" i="4"/>
  <c r="AL14" i="4"/>
  <c r="AN14" i="4"/>
  <c r="AL33" i="4"/>
  <c r="AL40" i="4"/>
  <c r="AL26" i="4"/>
  <c r="AL28" i="4"/>
  <c r="AL25" i="4"/>
  <c r="AL10" i="4"/>
  <c r="AN10" i="4"/>
  <c r="AL24" i="4"/>
  <c r="AL35" i="4"/>
  <c r="AL6" i="4"/>
  <c r="AN6" i="4"/>
  <c r="AL44" i="4"/>
  <c r="AL36" i="4"/>
  <c r="AL39" i="4"/>
  <c r="AL42" i="4"/>
  <c r="AL30" i="4"/>
  <c r="AL23" i="4"/>
  <c r="AJ3" i="4"/>
  <c r="AJ5" i="4"/>
  <c r="AJ9" i="4"/>
  <c r="AJ42" i="4"/>
  <c r="AJ30" i="4"/>
  <c r="AJ17" i="4"/>
  <c r="AJ7" i="4"/>
  <c r="AJ19" i="4"/>
  <c r="AJ4" i="4"/>
  <c r="AJ14" i="4"/>
  <c r="AJ6" i="4"/>
  <c r="AJ10" i="4"/>
  <c r="AJ8" i="4"/>
  <c r="AK27" i="4"/>
  <c r="AK11" i="4"/>
  <c r="AK20" i="4"/>
  <c r="AN27" i="4"/>
  <c r="AN11" i="4"/>
  <c r="AN20" i="4"/>
  <c r="AK30" i="4"/>
  <c r="AK42" i="4"/>
  <c r="AN30" i="4"/>
  <c r="AN42" i="4"/>
  <c r="AK8" i="4"/>
  <c r="AK6" i="4"/>
  <c r="AK14" i="4"/>
  <c r="AK10" i="4"/>
  <c r="AJ35" i="4"/>
  <c r="AN15" i="4"/>
  <c r="AN28" i="4"/>
  <c r="AJ28" i="4"/>
  <c r="AN39" i="4"/>
  <c r="AN44" i="4"/>
  <c r="AJ39" i="4"/>
  <c r="AJ44" i="4"/>
  <c r="AK35" i="4"/>
  <c r="AK28" i="4"/>
  <c r="AK17" i="4"/>
  <c r="AK19" i="4"/>
  <c r="AN19" i="4"/>
  <c r="AN35" i="4"/>
  <c r="AN17" i="4"/>
  <c r="AK44" i="4"/>
  <c r="AK39" i="4"/>
  <c r="AN9" i="4"/>
  <c r="AJ15" i="4"/>
  <c r="AJ18" i="4"/>
  <c r="AN3" i="4"/>
  <c r="AN4" i="4"/>
  <c r="AJ23" i="4"/>
  <c r="AN23" i="4"/>
  <c r="AJ32" i="4"/>
  <c r="AJ16" i="4"/>
  <c r="AJ12" i="4"/>
  <c r="AJ26" i="4"/>
  <c r="AJ29" i="4"/>
  <c r="AJ13" i="4"/>
  <c r="AJ33" i="4"/>
  <c r="AJ40" i="4"/>
  <c r="AJ37" i="4"/>
  <c r="AJ25" i="4"/>
  <c r="AJ24" i="4"/>
  <c r="AJ36" i="4"/>
  <c r="AK9" i="4"/>
  <c r="AK18" i="4"/>
  <c r="AK15" i="4"/>
  <c r="AK36" i="4"/>
  <c r="AK24" i="4"/>
  <c r="AK25" i="4"/>
  <c r="AK37" i="4"/>
  <c r="AK33" i="4"/>
  <c r="AK13" i="4"/>
  <c r="AK7" i="4"/>
  <c r="AK29" i="4"/>
  <c r="AK26" i="4"/>
  <c r="AK4" i="4"/>
  <c r="AN18" i="4"/>
  <c r="AK3" i="4"/>
  <c r="AK23" i="4"/>
  <c r="AK16" i="4"/>
  <c r="AK12" i="4"/>
  <c r="AK32" i="4"/>
  <c r="AK40" i="4"/>
  <c r="AN25" i="4"/>
  <c r="AN36" i="4"/>
  <c r="AN37" i="4"/>
  <c r="AN40" i="4"/>
  <c r="AN33" i="4"/>
  <c r="AK5" i="4"/>
  <c r="AN13" i="4"/>
  <c r="AN24" i="4"/>
  <c r="AN7" i="4"/>
  <c r="AN29" i="4"/>
  <c r="AN26" i="4"/>
  <c r="AN12" i="4"/>
  <c r="AN16" i="4"/>
  <c r="AN32" i="4"/>
  <c r="AN5" i="4"/>
</calcChain>
</file>

<file path=xl/sharedStrings.xml><?xml version="1.0" encoding="utf-8"?>
<sst xmlns="http://schemas.openxmlformats.org/spreadsheetml/2006/main" count="87" uniqueCount="64">
  <si>
    <t>Name</t>
  </si>
  <si>
    <t>5C2</t>
  </si>
  <si>
    <t>5C3</t>
  </si>
  <si>
    <t>5C4</t>
  </si>
  <si>
    <t>5C5</t>
  </si>
  <si>
    <t>5C6</t>
  </si>
  <si>
    <t>5C7</t>
  </si>
  <si>
    <t>A</t>
  </si>
  <si>
    <t>R Bunkum</t>
  </si>
  <si>
    <t>M Schopman</t>
  </si>
  <si>
    <t>C Kurn</t>
  </si>
  <si>
    <t>D Couch</t>
  </si>
  <si>
    <t>P Ralph</t>
  </si>
  <si>
    <t>G Withers</t>
  </si>
  <si>
    <t>J Martin</t>
  </si>
  <si>
    <t>G Thompson</t>
  </si>
  <si>
    <t>P Talling</t>
  </si>
  <si>
    <t>E Wagner</t>
  </si>
  <si>
    <t>W Waters</t>
  </si>
  <si>
    <t>A Venning</t>
  </si>
  <si>
    <t>Total</t>
  </si>
  <si>
    <t>KO</t>
  </si>
  <si>
    <t>3T</t>
  </si>
  <si>
    <t>DM</t>
  </si>
  <si>
    <t>BE</t>
  </si>
  <si>
    <t>5C1</t>
  </si>
  <si>
    <t>Det</t>
  </si>
  <si>
    <t>Final Ave</t>
  </si>
  <si>
    <t>Start Ave</t>
  </si>
  <si>
    <t>A Bunkum</t>
  </si>
  <si>
    <t>A Godden</t>
  </si>
  <si>
    <t>J Wood</t>
  </si>
  <si>
    <t>J Richards</t>
  </si>
  <si>
    <t>J Mules</t>
  </si>
  <si>
    <t>Chnge</t>
  </si>
  <si>
    <t xml:space="preserve"> </t>
  </si>
  <si>
    <t>J Sprechley</t>
  </si>
  <si>
    <t>Bc</t>
  </si>
  <si>
    <t>H Brown</t>
  </si>
  <si>
    <t>B Wilton</t>
  </si>
  <si>
    <t>F</t>
  </si>
  <si>
    <t>P Ivey</t>
  </si>
  <si>
    <t>L Sayers</t>
  </si>
  <si>
    <t>Miss S Alford</t>
  </si>
  <si>
    <t>A Gibbs</t>
  </si>
  <si>
    <t>J Harvey</t>
  </si>
  <si>
    <t>N Timperley</t>
  </si>
  <si>
    <t>S Williams</t>
  </si>
  <si>
    <t>T Kurn</t>
  </si>
  <si>
    <t>J Alford</t>
  </si>
  <si>
    <t>C Hutchings</t>
  </si>
  <si>
    <t>D Richards</t>
  </si>
  <si>
    <t>Mrs M Smith</t>
  </si>
  <si>
    <t>D Hopper</t>
  </si>
  <si>
    <t>J Arundel</t>
  </si>
  <si>
    <t>Mrs P Major</t>
  </si>
  <si>
    <t>D Rowe</t>
  </si>
  <si>
    <t>R Kent</t>
  </si>
  <si>
    <t>G Faulkner</t>
  </si>
  <si>
    <t>P Sharpe</t>
  </si>
  <si>
    <t>G Wills</t>
  </si>
  <si>
    <t>M Jones</t>
  </si>
  <si>
    <t>A Davey</t>
  </si>
  <si>
    <t>Horseshoe League 2016/2017 - Competition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</si>
</sst>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/>
    <xf numFmtId="1" fontId="2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Fill="1" applyBorder="1"/>
    <xf numFmtId="164" fontId="2" fillId="0" borderId="1" xfId="0" applyNumberFormat="1" applyFont="1" applyBorder="1"/>
    <xf numFmtId="164" fontId="2" fillId="2" borderId="1" xfId="0" applyNumberFormat="1" applyFont="1" applyFill="1" applyBorder="1" applyAlignment="1">
      <alignment wrapText="1"/>
    </xf>
    <xf numFmtId="2" fontId="2" fillId="0" borderId="1" xfId="0" applyNumberFormat="1" applyFont="1" applyBorder="1"/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44"/>
  <sheetViews>
    <sheetView tabSelected="1" zoomScaleSheetLayoutView="100" workbookViewId="0">
      <pane xSplit="1" topLeftCell="B1" activePane="topRight" state="frozen"/>
      <selection activeCell="A27" sqref="A27"/>
      <selection pane="topRight" activeCell="AO1" sqref="AO1"/>
    </sheetView>
  </sheetViews>
  <sheetFormatPr baseColWidth="10" defaultColWidth="5" defaultRowHeight="16.5" customHeight="1" x14ac:dyDescent="0"/>
  <cols>
    <col min="1" max="1" width="13.5" style="3" customWidth="1"/>
    <col min="2" max="2" width="3.33203125" style="1" customWidth="1"/>
    <col min="3" max="3" width="3.5" style="1" customWidth="1"/>
    <col min="4" max="4" width="3.33203125" style="1" customWidth="1"/>
    <col min="5" max="6" width="2.83203125" style="1" customWidth="1"/>
    <col min="7" max="11" width="3.5" style="1" customWidth="1"/>
    <col min="12" max="12" width="3.6640625" style="1" customWidth="1"/>
    <col min="13" max="13" width="4.1640625" style="1" customWidth="1"/>
    <col min="14" max="20" width="3.5" style="1" customWidth="1"/>
    <col min="21" max="22" width="3.33203125" style="1" customWidth="1"/>
    <col min="23" max="23" width="2.6640625" style="1" customWidth="1"/>
    <col min="24" max="24" width="3.33203125" style="1" customWidth="1"/>
    <col min="25" max="28" width="3.5" style="1" customWidth="1"/>
    <col min="29" max="29" width="3.33203125" style="1" customWidth="1"/>
    <col min="30" max="30" width="3.1640625" style="1" customWidth="1"/>
    <col min="31" max="31" width="3.33203125" style="1" customWidth="1"/>
    <col min="32" max="32" width="3" style="1" customWidth="1"/>
    <col min="33" max="33" width="4" style="1" customWidth="1"/>
    <col min="34" max="35" width="3.5" style="1" customWidth="1"/>
    <col min="36" max="36" width="4.5" style="1" customWidth="1"/>
    <col min="37" max="37" width="4.5" style="5" customWidth="1"/>
    <col min="38" max="38" width="5.5" style="9" customWidth="1"/>
    <col min="39" max="39" width="5" style="7" customWidth="1"/>
    <col min="40" max="40" width="4.83203125" style="2" customWidth="1"/>
    <col min="41" max="42" width="5" style="1"/>
    <col min="43" max="43" width="11.5" style="7" customWidth="1"/>
    <col min="44" max="16384" width="5" style="1"/>
  </cols>
  <sheetData>
    <row r="1" spans="1:43" ht="28.5" customHeight="1">
      <c r="H1" s="13" t="s">
        <v>63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</row>
    <row r="2" spans="1:43" s="3" customFormat="1" ht="21.75" customHeight="1">
      <c r="A2" s="3" t="s">
        <v>0</v>
      </c>
      <c r="B2" s="3" t="s">
        <v>24</v>
      </c>
      <c r="C2" s="3" t="s">
        <v>24</v>
      </c>
      <c r="D2" s="3" t="s">
        <v>24</v>
      </c>
      <c r="E2" s="3" t="s">
        <v>24</v>
      </c>
      <c r="F2" s="3" t="s">
        <v>24</v>
      </c>
      <c r="G2" s="3" t="s">
        <v>40</v>
      </c>
      <c r="H2" s="3" t="s">
        <v>25</v>
      </c>
      <c r="I2" s="3" t="s">
        <v>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21</v>
      </c>
      <c r="P2" s="3" t="s">
        <v>21</v>
      </c>
      <c r="Q2" s="3" t="s">
        <v>21</v>
      </c>
      <c r="R2" s="3" t="s">
        <v>21</v>
      </c>
      <c r="S2" s="3" t="s">
        <v>21</v>
      </c>
      <c r="T2" s="3" t="s">
        <v>21</v>
      </c>
      <c r="U2" s="3" t="s">
        <v>22</v>
      </c>
      <c r="V2" s="3" t="s">
        <v>22</v>
      </c>
      <c r="W2" s="3" t="s">
        <v>22</v>
      </c>
      <c r="X2" s="3" t="s">
        <v>23</v>
      </c>
      <c r="Y2" s="3" t="s">
        <v>23</v>
      </c>
      <c r="Z2" s="3" t="s">
        <v>23</v>
      </c>
      <c r="AA2" s="3" t="s">
        <v>7</v>
      </c>
      <c r="AB2" s="3" t="s">
        <v>7</v>
      </c>
      <c r="AC2" s="3" t="s">
        <v>7</v>
      </c>
      <c r="AD2" s="3" t="s">
        <v>7</v>
      </c>
      <c r="AE2" s="3" t="s">
        <v>7</v>
      </c>
      <c r="AF2" s="3" t="s">
        <v>7</v>
      </c>
      <c r="AG2" s="3" t="s">
        <v>37</v>
      </c>
      <c r="AH2" s="3" t="s">
        <v>37</v>
      </c>
      <c r="AI2" s="3" t="s">
        <v>37</v>
      </c>
      <c r="AJ2" s="3" t="s">
        <v>20</v>
      </c>
      <c r="AK2" s="6" t="s">
        <v>26</v>
      </c>
      <c r="AL2" s="11" t="s">
        <v>27</v>
      </c>
      <c r="AM2" s="8" t="s">
        <v>28</v>
      </c>
      <c r="AN2" s="4" t="s">
        <v>34</v>
      </c>
      <c r="AQ2" s="10"/>
    </row>
    <row r="3" spans="1:43" ht="16.5" customHeight="1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94</v>
      </c>
      <c r="O3" s="3">
        <v>98</v>
      </c>
      <c r="P3" s="3">
        <v>94</v>
      </c>
      <c r="Q3" s="3"/>
      <c r="R3" s="3"/>
      <c r="S3" s="3"/>
      <c r="T3" s="3"/>
      <c r="U3" s="3">
        <v>98</v>
      </c>
      <c r="V3" s="3"/>
      <c r="W3" s="3">
        <v>99</v>
      </c>
      <c r="X3" s="3"/>
      <c r="Y3" s="3"/>
      <c r="Z3" s="3">
        <v>95</v>
      </c>
      <c r="AA3" s="3">
        <v>100</v>
      </c>
      <c r="AB3" s="3">
        <v>99</v>
      </c>
      <c r="AC3" s="3"/>
      <c r="AD3" s="3"/>
      <c r="AE3" s="3"/>
      <c r="AF3" s="3"/>
      <c r="AG3" s="3">
        <v>98</v>
      </c>
      <c r="AH3" s="3">
        <v>100</v>
      </c>
      <c r="AI3" s="3">
        <v>96</v>
      </c>
      <c r="AJ3" s="3">
        <f>SUM(B3:AI3)</f>
        <v>1071</v>
      </c>
      <c r="AK3" s="6">
        <f t="shared" ref="AK3:AK44" si="0">POWER(AL3,-1)*(AJ3)</f>
        <v>11</v>
      </c>
      <c r="AL3" s="9">
        <f t="shared" ref="AL3:AL44" si="1">AVERAGE(B3:AI3)</f>
        <v>97.36363636363636</v>
      </c>
      <c r="AM3" s="10">
        <v>97.9</v>
      </c>
      <c r="AN3" s="12">
        <f t="shared" ref="AN3:AN44" si="2">-AM3+AL3</f>
        <v>-0.53636363636364592</v>
      </c>
      <c r="AP3" s="1" t="s">
        <v>35</v>
      </c>
    </row>
    <row r="4" spans="1:43" ht="16.5" customHeight="1">
      <c r="A4" s="3" t="s">
        <v>8</v>
      </c>
      <c r="H4" s="1">
        <v>100</v>
      </c>
      <c r="I4" s="1">
        <v>97</v>
      </c>
      <c r="J4" s="1">
        <v>95</v>
      </c>
      <c r="K4" s="1">
        <v>94</v>
      </c>
      <c r="L4" s="1">
        <v>93</v>
      </c>
      <c r="M4" s="1">
        <v>99</v>
      </c>
      <c r="N4" s="1">
        <v>97</v>
      </c>
      <c r="O4" s="1">
        <v>99</v>
      </c>
      <c r="P4" s="1">
        <v>97</v>
      </c>
      <c r="Q4" s="1">
        <v>95</v>
      </c>
      <c r="X4" s="1">
        <v>96</v>
      </c>
      <c r="AA4" s="1">
        <v>97</v>
      </c>
      <c r="AB4" s="1">
        <v>96</v>
      </c>
      <c r="AC4" s="1">
        <v>97</v>
      </c>
      <c r="AG4" s="1">
        <v>97</v>
      </c>
      <c r="AH4" s="1">
        <v>97</v>
      </c>
      <c r="AJ4" s="1">
        <f>SUM(B4:AI4)</f>
        <v>1546</v>
      </c>
      <c r="AK4" s="5">
        <f t="shared" si="0"/>
        <v>16</v>
      </c>
      <c r="AL4" s="9">
        <f t="shared" si="1"/>
        <v>96.625</v>
      </c>
      <c r="AM4" s="7">
        <v>97.1</v>
      </c>
      <c r="AN4" s="2">
        <f t="shared" si="2"/>
        <v>-0.47499999999999432</v>
      </c>
      <c r="AO4" s="3"/>
      <c r="AP4" s="3" t="s">
        <v>35</v>
      </c>
      <c r="AQ4" s="10"/>
    </row>
    <row r="5" spans="1:43" ht="16.5" customHeight="1">
      <c r="A5" s="3" t="s">
        <v>30</v>
      </c>
      <c r="H5" s="1">
        <v>98</v>
      </c>
      <c r="I5" s="1">
        <v>96</v>
      </c>
      <c r="J5" s="1">
        <v>96</v>
      </c>
      <c r="K5" s="1">
        <v>95</v>
      </c>
      <c r="L5" s="1">
        <v>93</v>
      </c>
      <c r="M5" s="1">
        <v>98</v>
      </c>
      <c r="N5" s="1">
        <v>99</v>
      </c>
      <c r="O5" s="1">
        <v>92</v>
      </c>
      <c r="P5" s="1">
        <v>97</v>
      </c>
      <c r="Q5" s="1">
        <v>97</v>
      </c>
      <c r="R5" s="1">
        <v>98</v>
      </c>
      <c r="S5" s="1">
        <v>96</v>
      </c>
      <c r="U5" s="1">
        <v>96</v>
      </c>
      <c r="W5" s="1">
        <v>96</v>
      </c>
      <c r="Z5" s="1">
        <v>98</v>
      </c>
      <c r="AA5" s="1">
        <v>96</v>
      </c>
      <c r="AB5" s="1">
        <v>97</v>
      </c>
      <c r="AC5" s="1">
        <v>95</v>
      </c>
      <c r="AD5" s="1">
        <v>97</v>
      </c>
      <c r="AG5" s="1">
        <v>97</v>
      </c>
      <c r="AI5" s="1">
        <v>99</v>
      </c>
      <c r="AJ5" s="1">
        <f>SUM(B5:AI5)</f>
        <v>2026</v>
      </c>
      <c r="AK5" s="5">
        <f t="shared" si="0"/>
        <v>21</v>
      </c>
      <c r="AL5" s="9">
        <f t="shared" si="1"/>
        <v>96.476190476190482</v>
      </c>
      <c r="AM5" s="7">
        <v>95.1</v>
      </c>
      <c r="AN5" s="2">
        <f t="shared" si="2"/>
        <v>1.3761904761904873</v>
      </c>
      <c r="AP5" s="1" t="s">
        <v>35</v>
      </c>
    </row>
    <row r="6" spans="1:43" ht="16.5" customHeight="1">
      <c r="A6" s="3" t="s">
        <v>46</v>
      </c>
      <c r="B6" s="1">
        <v>96</v>
      </c>
      <c r="H6" s="1">
        <v>98</v>
      </c>
      <c r="I6" s="1">
        <v>97</v>
      </c>
      <c r="J6" s="1">
        <v>97</v>
      </c>
      <c r="K6" s="1">
        <v>97</v>
      </c>
      <c r="L6" s="1">
        <v>97</v>
      </c>
      <c r="M6" s="1">
        <v>96</v>
      </c>
      <c r="N6" s="1">
        <v>93</v>
      </c>
      <c r="X6" s="1">
        <v>96</v>
      </c>
      <c r="AA6" s="1">
        <v>93</v>
      </c>
      <c r="AB6" s="1">
        <v>96</v>
      </c>
      <c r="AC6" s="1">
        <v>94</v>
      </c>
      <c r="AD6" s="1">
        <v>96</v>
      </c>
      <c r="AG6" s="1">
        <v>94</v>
      </c>
      <c r="AH6" s="1">
        <v>96</v>
      </c>
      <c r="AI6" s="1">
        <v>96</v>
      </c>
      <c r="AJ6" s="1">
        <f>SUM(B6:AH6)</f>
        <v>1436</v>
      </c>
      <c r="AK6" s="5">
        <f t="shared" si="0"/>
        <v>14.997389033942559</v>
      </c>
      <c r="AL6" s="9">
        <f t="shared" si="1"/>
        <v>95.75</v>
      </c>
      <c r="AM6" s="7">
        <v>95</v>
      </c>
      <c r="AN6" s="2">
        <f t="shared" si="2"/>
        <v>0.75</v>
      </c>
    </row>
    <row r="7" spans="1:43" ht="16.5" customHeight="1">
      <c r="A7" s="3" t="s">
        <v>55</v>
      </c>
      <c r="B7" s="1">
        <v>96</v>
      </c>
      <c r="C7" s="1">
        <v>97</v>
      </c>
      <c r="D7" s="1">
        <v>94</v>
      </c>
      <c r="H7" s="1">
        <v>98</v>
      </c>
      <c r="I7" s="1">
        <v>96</v>
      </c>
      <c r="J7" s="1">
        <v>96</v>
      </c>
      <c r="K7" s="1">
        <v>96</v>
      </c>
      <c r="L7" s="1">
        <v>95</v>
      </c>
      <c r="M7" s="1">
        <v>98</v>
      </c>
      <c r="N7" s="1">
        <v>95</v>
      </c>
      <c r="O7" s="1">
        <v>98</v>
      </c>
      <c r="P7" s="1">
        <v>95</v>
      </c>
      <c r="X7" s="1">
        <v>98</v>
      </c>
      <c r="AA7" s="1">
        <v>94</v>
      </c>
      <c r="AB7" s="1">
        <v>91</v>
      </c>
      <c r="AC7" s="1">
        <v>96</v>
      </c>
      <c r="AD7" s="1">
        <v>98</v>
      </c>
      <c r="AE7" s="1">
        <v>98</v>
      </c>
      <c r="AG7" s="1">
        <v>96</v>
      </c>
      <c r="AH7" s="1">
        <v>97</v>
      </c>
      <c r="AJ7" s="1">
        <f>SUM(B7:AI7)</f>
        <v>1922</v>
      </c>
      <c r="AK7" s="5">
        <f t="shared" si="0"/>
        <v>20</v>
      </c>
      <c r="AL7" s="9">
        <f t="shared" si="1"/>
        <v>96.1</v>
      </c>
      <c r="AM7" s="7">
        <v>94.7</v>
      </c>
      <c r="AN7" s="2">
        <f t="shared" si="2"/>
        <v>1.3999999999999915</v>
      </c>
    </row>
    <row r="8" spans="1:43" ht="16.5" customHeight="1">
      <c r="A8" s="3" t="s">
        <v>48</v>
      </c>
      <c r="B8" s="1">
        <v>97</v>
      </c>
      <c r="H8" s="1">
        <v>98</v>
      </c>
      <c r="I8" s="1">
        <v>97</v>
      </c>
      <c r="J8" s="1">
        <v>96</v>
      </c>
      <c r="K8" s="1">
        <v>95</v>
      </c>
      <c r="L8" s="1">
        <v>95</v>
      </c>
      <c r="M8" s="1">
        <v>96</v>
      </c>
      <c r="O8" s="1">
        <v>99</v>
      </c>
      <c r="P8" s="1">
        <v>96</v>
      </c>
      <c r="Q8" s="1">
        <v>95</v>
      </c>
      <c r="X8" s="1">
        <v>95</v>
      </c>
      <c r="AA8" s="1">
        <v>96</v>
      </c>
      <c r="AB8" s="1">
        <v>92</v>
      </c>
      <c r="AJ8" s="1">
        <f>SUM(B8:AH8)</f>
        <v>1247</v>
      </c>
      <c r="AK8" s="5">
        <f t="shared" si="0"/>
        <v>13</v>
      </c>
      <c r="AL8" s="9">
        <f t="shared" si="1"/>
        <v>95.92307692307692</v>
      </c>
      <c r="AM8" s="7">
        <v>96.4</v>
      </c>
      <c r="AN8" s="2">
        <f t="shared" si="2"/>
        <v>-0.47692307692308589</v>
      </c>
    </row>
    <row r="9" spans="1:43" ht="16.5" customHeight="1">
      <c r="A9" s="3" t="s">
        <v>44</v>
      </c>
      <c r="H9" s="1">
        <v>97</v>
      </c>
      <c r="I9" s="1">
        <v>95</v>
      </c>
      <c r="J9" s="1">
        <v>95</v>
      </c>
      <c r="K9" s="1">
        <v>94</v>
      </c>
      <c r="L9" s="1">
        <v>93</v>
      </c>
      <c r="M9" s="1">
        <v>96</v>
      </c>
      <c r="O9" s="1">
        <v>94</v>
      </c>
      <c r="P9" s="1">
        <v>96</v>
      </c>
      <c r="Q9" s="1">
        <v>97</v>
      </c>
      <c r="R9" s="1">
        <v>98</v>
      </c>
      <c r="T9" s="1">
        <v>98</v>
      </c>
      <c r="U9" s="1">
        <v>96</v>
      </c>
      <c r="W9" s="1">
        <v>97</v>
      </c>
      <c r="Z9" s="1">
        <v>96</v>
      </c>
      <c r="AA9" s="1">
        <v>93</v>
      </c>
      <c r="AC9" s="1">
        <v>95</v>
      </c>
      <c r="AG9" s="1">
        <v>97</v>
      </c>
      <c r="AI9" s="1">
        <v>93</v>
      </c>
      <c r="AJ9" s="1">
        <f>SUM(B9:AI9)</f>
        <v>1720</v>
      </c>
      <c r="AK9" s="5">
        <f t="shared" si="0"/>
        <v>18</v>
      </c>
      <c r="AL9" s="9">
        <f t="shared" si="1"/>
        <v>95.555555555555557</v>
      </c>
      <c r="AM9" s="7">
        <v>95.2</v>
      </c>
      <c r="AN9" s="2">
        <f t="shared" si="2"/>
        <v>0.35555555555555429</v>
      </c>
    </row>
    <row r="10" spans="1:43" ht="17.25" customHeight="1">
      <c r="A10" s="3" t="s">
        <v>47</v>
      </c>
      <c r="B10" s="1">
        <v>96</v>
      </c>
      <c r="C10" s="1">
        <v>93</v>
      </c>
      <c r="H10" s="1">
        <v>98</v>
      </c>
      <c r="I10" s="1">
        <v>98</v>
      </c>
      <c r="J10" s="1">
        <v>94</v>
      </c>
      <c r="K10" s="1">
        <v>94</v>
      </c>
      <c r="M10" s="1">
        <v>99</v>
      </c>
      <c r="N10" s="1">
        <v>97</v>
      </c>
      <c r="X10" s="1">
        <v>89</v>
      </c>
      <c r="AA10" s="1">
        <v>96</v>
      </c>
      <c r="AB10" s="1">
        <v>96</v>
      </c>
      <c r="AC10" s="1">
        <v>96</v>
      </c>
      <c r="AD10" s="1">
        <v>95</v>
      </c>
      <c r="AG10" s="1">
        <v>95</v>
      </c>
      <c r="AH10" s="1">
        <v>96</v>
      </c>
      <c r="AI10" s="1">
        <v>99</v>
      </c>
      <c r="AJ10" s="1">
        <f t="shared" ref="AJ10:AJ16" si="3">SUM(B10:AH10)</f>
        <v>1432</v>
      </c>
      <c r="AK10" s="5">
        <f t="shared" si="0"/>
        <v>14.965382103200524</v>
      </c>
      <c r="AL10" s="9">
        <f t="shared" si="1"/>
        <v>95.6875</v>
      </c>
      <c r="AM10" s="7">
        <v>94.5</v>
      </c>
      <c r="AN10" s="2">
        <f t="shared" si="2"/>
        <v>1.1875</v>
      </c>
    </row>
    <row r="11" spans="1:43" ht="16.5" customHeight="1">
      <c r="A11" s="3" t="s">
        <v>53</v>
      </c>
      <c r="H11" s="1">
        <v>98</v>
      </c>
      <c r="I11" s="1">
        <v>98</v>
      </c>
      <c r="J11" s="1">
        <v>98</v>
      </c>
      <c r="K11" s="1">
        <v>93</v>
      </c>
      <c r="L11" s="1">
        <v>93</v>
      </c>
      <c r="M11" s="1">
        <v>93</v>
      </c>
      <c r="O11" s="1">
        <v>94</v>
      </c>
      <c r="U11" s="1">
        <v>93</v>
      </c>
      <c r="Z11" s="1">
        <v>93</v>
      </c>
      <c r="AA11" s="1">
        <v>97</v>
      </c>
      <c r="AJ11" s="1">
        <f t="shared" si="3"/>
        <v>950</v>
      </c>
      <c r="AK11" s="5">
        <f t="shared" si="0"/>
        <v>10</v>
      </c>
      <c r="AL11" s="9">
        <f t="shared" si="1"/>
        <v>95</v>
      </c>
      <c r="AM11" s="7">
        <v>93.1</v>
      </c>
      <c r="AN11" s="2">
        <f t="shared" si="2"/>
        <v>1.9000000000000057</v>
      </c>
    </row>
    <row r="12" spans="1:43" ht="16.5" customHeight="1">
      <c r="A12" s="3" t="s">
        <v>31</v>
      </c>
      <c r="B12" s="1">
        <v>93</v>
      </c>
      <c r="C12" s="1">
        <v>94</v>
      </c>
      <c r="H12" s="1">
        <v>98</v>
      </c>
      <c r="I12" s="1">
        <v>97</v>
      </c>
      <c r="M12" s="1">
        <v>95</v>
      </c>
      <c r="O12" s="1">
        <v>95</v>
      </c>
      <c r="P12" s="1">
        <v>95</v>
      </c>
      <c r="Q12" s="1">
        <v>96</v>
      </c>
      <c r="R12" s="1">
        <v>91</v>
      </c>
      <c r="AA12" s="1">
        <v>95</v>
      </c>
      <c r="AB12" s="1">
        <v>97</v>
      </c>
      <c r="AC12" s="1">
        <v>93</v>
      </c>
      <c r="AJ12" s="1">
        <f t="shared" si="3"/>
        <v>1139</v>
      </c>
      <c r="AK12" s="5">
        <f t="shared" si="0"/>
        <v>12</v>
      </c>
      <c r="AL12" s="9">
        <f t="shared" si="1"/>
        <v>94.916666666666671</v>
      </c>
      <c r="AM12" s="7">
        <v>94.9</v>
      </c>
      <c r="AN12" s="2">
        <f t="shared" si="2"/>
        <v>1.6666666666665719E-2</v>
      </c>
    </row>
    <row r="13" spans="1:43" ht="16.5" customHeight="1">
      <c r="A13" s="3" t="s">
        <v>10</v>
      </c>
      <c r="B13" s="1">
        <v>97</v>
      </c>
      <c r="C13" s="1">
        <v>95</v>
      </c>
      <c r="D13" s="1">
        <v>97</v>
      </c>
      <c r="E13" s="1">
        <v>93</v>
      </c>
      <c r="H13" s="1">
        <v>98</v>
      </c>
      <c r="M13" s="1">
        <v>91</v>
      </c>
      <c r="O13" s="1">
        <v>96</v>
      </c>
      <c r="U13" s="1">
        <v>93</v>
      </c>
      <c r="AA13" s="1">
        <v>94</v>
      </c>
      <c r="AB13" s="1">
        <v>95</v>
      </c>
      <c r="AC13" s="1">
        <v>94</v>
      </c>
      <c r="AH13" s="1">
        <v>94</v>
      </c>
      <c r="AJ13" s="1">
        <f t="shared" si="3"/>
        <v>1137</v>
      </c>
      <c r="AK13" s="5">
        <f t="shared" si="0"/>
        <v>12</v>
      </c>
      <c r="AL13" s="9">
        <f t="shared" si="1"/>
        <v>94.75</v>
      </c>
      <c r="AM13" s="7">
        <v>95.1</v>
      </c>
      <c r="AN13" s="2">
        <f t="shared" si="2"/>
        <v>-0.34999999999999432</v>
      </c>
    </row>
    <row r="14" spans="1:43" ht="16.5" customHeight="1">
      <c r="A14" s="3" t="s">
        <v>45</v>
      </c>
      <c r="H14" s="1">
        <v>96</v>
      </c>
      <c r="I14" s="1">
        <v>96</v>
      </c>
      <c r="O14" s="1">
        <v>96</v>
      </c>
      <c r="P14" s="1">
        <v>97</v>
      </c>
      <c r="X14" s="1">
        <v>97</v>
      </c>
      <c r="Y14" s="1">
        <v>87</v>
      </c>
      <c r="Z14" s="1">
        <v>94</v>
      </c>
      <c r="AA14" s="1">
        <v>93</v>
      </c>
      <c r="AJ14" s="1">
        <f t="shared" si="3"/>
        <v>756</v>
      </c>
      <c r="AK14" s="5">
        <f t="shared" si="0"/>
        <v>8</v>
      </c>
      <c r="AL14" s="9">
        <f t="shared" si="1"/>
        <v>94.5</v>
      </c>
      <c r="AM14" s="7">
        <v>94</v>
      </c>
      <c r="AN14" s="2">
        <f t="shared" si="2"/>
        <v>0.5</v>
      </c>
      <c r="AP14" s="1" t="s">
        <v>35</v>
      </c>
    </row>
    <row r="15" spans="1:43" ht="16.5" customHeight="1">
      <c r="A15" s="3" t="s">
        <v>41</v>
      </c>
      <c r="B15" s="1">
        <v>94</v>
      </c>
      <c r="H15" s="1">
        <v>97</v>
      </c>
      <c r="I15" s="1">
        <v>96</v>
      </c>
      <c r="J15" s="1">
        <v>95</v>
      </c>
      <c r="K15" s="1">
        <v>94</v>
      </c>
      <c r="L15" s="1">
        <v>93</v>
      </c>
      <c r="M15" s="1">
        <v>97</v>
      </c>
      <c r="N15" s="1">
        <v>98</v>
      </c>
      <c r="X15" s="1">
        <v>94</v>
      </c>
      <c r="AA15" s="1">
        <v>94</v>
      </c>
      <c r="AB15" s="1">
        <v>97</v>
      </c>
      <c r="AC15" s="1">
        <v>92</v>
      </c>
      <c r="AD15" s="1">
        <v>91</v>
      </c>
      <c r="AG15" s="1">
        <v>92</v>
      </c>
      <c r="AH15" s="1">
        <v>97</v>
      </c>
      <c r="AI15" s="1">
        <v>97</v>
      </c>
      <c r="AJ15" s="1">
        <f t="shared" si="3"/>
        <v>1421</v>
      </c>
      <c r="AK15" s="5">
        <f t="shared" si="0"/>
        <v>14.977602108036891</v>
      </c>
      <c r="AL15" s="9">
        <f t="shared" si="1"/>
        <v>94.875</v>
      </c>
      <c r="AM15" s="7">
        <v>95.7</v>
      </c>
      <c r="AN15" s="2">
        <f t="shared" si="2"/>
        <v>-0.82500000000000284</v>
      </c>
    </row>
    <row r="16" spans="1:43" ht="16.5" customHeight="1">
      <c r="A16" s="3" t="s">
        <v>15</v>
      </c>
      <c r="H16" s="1">
        <v>95</v>
      </c>
      <c r="I16" s="1">
        <v>95</v>
      </c>
      <c r="J16" s="1">
        <v>95</v>
      </c>
      <c r="K16" s="1">
        <v>93</v>
      </c>
      <c r="L16" s="1">
        <v>93</v>
      </c>
      <c r="O16" s="1">
        <v>96</v>
      </c>
      <c r="P16" s="1">
        <v>98</v>
      </c>
      <c r="Q16" s="1">
        <v>95</v>
      </c>
      <c r="R16" s="1">
        <v>94</v>
      </c>
      <c r="X16" s="1">
        <v>97</v>
      </c>
      <c r="Y16" s="1">
        <v>92</v>
      </c>
      <c r="AA16" s="1">
        <v>94</v>
      </c>
      <c r="AB16" s="1">
        <v>93</v>
      </c>
      <c r="AC16" s="1">
        <v>96</v>
      </c>
      <c r="AD16" s="1">
        <v>93</v>
      </c>
      <c r="AG16" s="1">
        <v>92</v>
      </c>
      <c r="AH16" s="1">
        <v>94</v>
      </c>
      <c r="AJ16" s="1">
        <f t="shared" si="3"/>
        <v>1605</v>
      </c>
      <c r="AK16" s="5">
        <f t="shared" si="0"/>
        <v>17</v>
      </c>
      <c r="AL16" s="9">
        <f t="shared" si="1"/>
        <v>94.411764705882348</v>
      </c>
      <c r="AM16" s="7">
        <v>93.6</v>
      </c>
      <c r="AN16" s="2">
        <f t="shared" si="2"/>
        <v>0.81176470588235361</v>
      </c>
    </row>
    <row r="17" spans="1:40" ht="16.5" customHeight="1">
      <c r="A17" s="3" t="s">
        <v>39</v>
      </c>
      <c r="H17" s="1">
        <v>94</v>
      </c>
      <c r="I17" s="1">
        <v>92</v>
      </c>
      <c r="J17" s="1">
        <v>91</v>
      </c>
      <c r="K17" s="1">
        <v>91</v>
      </c>
      <c r="O17" s="1">
        <v>92</v>
      </c>
      <c r="U17" s="1">
        <v>97</v>
      </c>
      <c r="W17" s="1">
        <v>94</v>
      </c>
      <c r="X17" s="1">
        <v>93</v>
      </c>
      <c r="Y17" s="1">
        <v>96</v>
      </c>
      <c r="Z17" s="1">
        <v>96</v>
      </c>
      <c r="AA17" s="1">
        <v>94</v>
      </c>
      <c r="AB17" s="1">
        <v>98</v>
      </c>
      <c r="AC17" s="1">
        <v>96</v>
      </c>
      <c r="AD17" s="1">
        <v>94</v>
      </c>
      <c r="AG17" s="1">
        <v>97</v>
      </c>
      <c r="AH17" s="1">
        <v>95</v>
      </c>
      <c r="AI17" s="1">
        <v>94</v>
      </c>
      <c r="AJ17" s="1">
        <f>SUM(B17:AI17)</f>
        <v>1604</v>
      </c>
      <c r="AK17" s="5">
        <f t="shared" si="0"/>
        <v>17</v>
      </c>
      <c r="AL17" s="9">
        <f t="shared" si="1"/>
        <v>94.352941176470594</v>
      </c>
      <c r="AM17" s="7">
        <v>94.3</v>
      </c>
      <c r="AN17" s="2">
        <f t="shared" si="2"/>
        <v>5.2941176470596929E-2</v>
      </c>
    </row>
    <row r="18" spans="1:40" ht="16.5" customHeight="1">
      <c r="A18" s="3" t="s">
        <v>33</v>
      </c>
      <c r="C18" s="1">
        <v>94</v>
      </c>
      <c r="D18" s="1">
        <v>95</v>
      </c>
      <c r="E18" s="1">
        <v>90</v>
      </c>
      <c r="F18" s="1">
        <v>93</v>
      </c>
      <c r="H18" s="1">
        <v>98</v>
      </c>
      <c r="I18" s="1">
        <v>93</v>
      </c>
      <c r="M18" s="1">
        <v>95</v>
      </c>
      <c r="O18" s="1">
        <v>98</v>
      </c>
      <c r="P18" s="1">
        <v>90</v>
      </c>
      <c r="Q18" s="1">
        <v>93</v>
      </c>
      <c r="T18" s="1">
        <v>93</v>
      </c>
      <c r="AJ18" s="1">
        <f>SUM(B18:AH18)</f>
        <v>1032</v>
      </c>
      <c r="AK18" s="5">
        <f t="shared" si="0"/>
        <v>11</v>
      </c>
      <c r="AL18" s="9">
        <f t="shared" si="1"/>
        <v>93.818181818181813</v>
      </c>
      <c r="AM18" s="7">
        <v>92.5</v>
      </c>
      <c r="AN18" s="2">
        <f t="shared" si="2"/>
        <v>1.318181818181813</v>
      </c>
    </row>
    <row r="19" spans="1:40" ht="16.5" customHeight="1">
      <c r="A19" s="3" t="s">
        <v>43</v>
      </c>
      <c r="B19" s="1">
        <v>91</v>
      </c>
      <c r="H19" s="1">
        <v>96</v>
      </c>
      <c r="I19" s="1">
        <v>96</v>
      </c>
      <c r="J19" s="1">
        <v>94</v>
      </c>
      <c r="K19" s="1">
        <v>93</v>
      </c>
      <c r="L19" s="1">
        <v>92</v>
      </c>
      <c r="O19" s="1">
        <v>95</v>
      </c>
      <c r="P19" s="1">
        <v>95</v>
      </c>
      <c r="U19" s="1">
        <v>94</v>
      </c>
      <c r="AA19" s="1">
        <v>84</v>
      </c>
      <c r="AB19" s="1">
        <v>94</v>
      </c>
      <c r="AC19" s="1">
        <v>94</v>
      </c>
      <c r="AD19" s="1">
        <v>92</v>
      </c>
      <c r="AG19" s="1">
        <v>93</v>
      </c>
      <c r="AJ19" s="1">
        <f>SUM(B19:AI19)</f>
        <v>1303</v>
      </c>
      <c r="AK19" s="5">
        <f t="shared" si="0"/>
        <v>14</v>
      </c>
      <c r="AL19" s="9">
        <f t="shared" si="1"/>
        <v>93.071428571428569</v>
      </c>
      <c r="AM19" s="7">
        <v>95.4</v>
      </c>
      <c r="AN19" s="2">
        <f t="shared" si="2"/>
        <v>-2.3285714285714363</v>
      </c>
    </row>
    <row r="20" spans="1:40" ht="16.5" customHeight="1">
      <c r="A20" s="3" t="s">
        <v>52</v>
      </c>
      <c r="B20" s="1">
        <v>98</v>
      </c>
      <c r="C20" s="1">
        <v>93</v>
      </c>
      <c r="D20" s="1">
        <v>90</v>
      </c>
      <c r="E20" s="1">
        <v>94</v>
      </c>
      <c r="F20" s="1">
        <v>90</v>
      </c>
      <c r="G20" s="1">
        <v>95</v>
      </c>
      <c r="H20" s="1">
        <v>98</v>
      </c>
      <c r="I20" s="1">
        <v>95</v>
      </c>
      <c r="J20" s="1">
        <v>95</v>
      </c>
      <c r="K20" s="1">
        <v>93</v>
      </c>
      <c r="L20" s="1">
        <v>93</v>
      </c>
      <c r="M20" s="1">
        <v>94</v>
      </c>
      <c r="O20" s="1">
        <v>88</v>
      </c>
      <c r="U20" s="1">
        <v>94</v>
      </c>
      <c r="X20" s="1">
        <v>90</v>
      </c>
      <c r="Y20" s="1">
        <v>90</v>
      </c>
      <c r="Z20" s="1">
        <v>94</v>
      </c>
      <c r="AG20" s="1">
        <v>90</v>
      </c>
      <c r="AJ20" s="1">
        <f t="shared" ref="AJ20:AJ44" si="4">SUM(B20:AH20)</f>
        <v>1674</v>
      </c>
      <c r="AK20" s="5">
        <f t="shared" si="0"/>
        <v>18</v>
      </c>
      <c r="AL20" s="9">
        <f t="shared" si="1"/>
        <v>93</v>
      </c>
      <c r="AM20" s="7">
        <v>92.8</v>
      </c>
      <c r="AN20" s="2">
        <f t="shared" si="2"/>
        <v>0.20000000000000284</v>
      </c>
    </row>
    <row r="21" spans="1:40" ht="16.5" customHeight="1">
      <c r="A21" s="3" t="s">
        <v>61</v>
      </c>
      <c r="B21" s="1">
        <v>92</v>
      </c>
      <c r="C21" s="1">
        <v>96</v>
      </c>
      <c r="D21" s="1">
        <v>93</v>
      </c>
      <c r="H21" s="1">
        <v>97</v>
      </c>
      <c r="I21" s="1">
        <v>95</v>
      </c>
      <c r="J21" s="1">
        <v>95</v>
      </c>
      <c r="K21" s="1">
        <v>91</v>
      </c>
      <c r="L21" s="1">
        <v>91</v>
      </c>
      <c r="M21" s="1">
        <v>91</v>
      </c>
      <c r="O21" s="1">
        <v>91</v>
      </c>
      <c r="U21" s="1">
        <v>91</v>
      </c>
      <c r="X21" s="1">
        <v>91</v>
      </c>
      <c r="Y21" s="1">
        <v>96</v>
      </c>
      <c r="Z21" s="1">
        <v>93</v>
      </c>
      <c r="AH21" s="1">
        <v>96</v>
      </c>
      <c r="AJ21" s="1">
        <f t="shared" si="4"/>
        <v>1399</v>
      </c>
      <c r="AK21" s="5">
        <f t="shared" si="0"/>
        <v>15</v>
      </c>
      <c r="AL21" s="9">
        <f t="shared" si="1"/>
        <v>93.266666666666666</v>
      </c>
      <c r="AM21" s="7">
        <v>93.27</v>
      </c>
      <c r="AN21" s="2">
        <f t="shared" si="2"/>
        <v>-3.3333333333303017E-3</v>
      </c>
    </row>
    <row r="22" spans="1:40" ht="16.5" customHeight="1">
      <c r="A22" s="3" t="s">
        <v>58</v>
      </c>
      <c r="C22" s="1">
        <v>94</v>
      </c>
      <c r="D22" s="1">
        <v>90</v>
      </c>
      <c r="H22" s="1">
        <v>98</v>
      </c>
      <c r="I22" s="1">
        <v>96</v>
      </c>
      <c r="J22" s="1">
        <v>89</v>
      </c>
      <c r="M22" s="1">
        <v>97</v>
      </c>
      <c r="O22" s="1">
        <v>94</v>
      </c>
      <c r="P22" s="1">
        <v>93</v>
      </c>
      <c r="AA22" s="1">
        <v>88</v>
      </c>
      <c r="AB22" s="1">
        <v>91</v>
      </c>
      <c r="AC22" s="1">
        <v>96</v>
      </c>
      <c r="AD22" s="1">
        <v>93</v>
      </c>
      <c r="AH22" s="1">
        <v>95</v>
      </c>
      <c r="AJ22" s="1">
        <f t="shared" si="4"/>
        <v>1214</v>
      </c>
      <c r="AK22" s="5">
        <f t="shared" si="0"/>
        <v>12.999999999999998</v>
      </c>
      <c r="AL22" s="9">
        <f t="shared" si="1"/>
        <v>93.384615384615387</v>
      </c>
      <c r="AM22" s="7">
        <v>93.38</v>
      </c>
      <c r="AN22" s="2">
        <f t="shared" si="2"/>
        <v>4.6153846153913491E-3</v>
      </c>
    </row>
    <row r="23" spans="1:40" ht="16.5" customHeight="1">
      <c r="A23" s="3" t="s">
        <v>12</v>
      </c>
      <c r="H23" s="1">
        <v>96</v>
      </c>
      <c r="I23" s="1">
        <v>95</v>
      </c>
      <c r="J23" s="1">
        <v>92</v>
      </c>
      <c r="K23" s="1">
        <v>89</v>
      </c>
      <c r="L23" s="1">
        <v>86</v>
      </c>
      <c r="O23" s="1">
        <v>96</v>
      </c>
      <c r="P23" s="1">
        <v>90</v>
      </c>
      <c r="AJ23" s="1">
        <f t="shared" si="4"/>
        <v>644</v>
      </c>
      <c r="AK23" s="5">
        <f t="shared" si="0"/>
        <v>7</v>
      </c>
      <c r="AL23" s="9">
        <f t="shared" si="1"/>
        <v>92</v>
      </c>
      <c r="AM23" s="7">
        <v>93.1</v>
      </c>
      <c r="AN23" s="2">
        <f t="shared" si="2"/>
        <v>-1.0999999999999943</v>
      </c>
    </row>
    <row r="24" spans="1:40" ht="16.5" customHeight="1">
      <c r="A24" s="3" t="s">
        <v>14</v>
      </c>
      <c r="X24" s="1">
        <v>90</v>
      </c>
      <c r="AA24" s="1">
        <v>94</v>
      </c>
      <c r="AI24" s="1">
        <v>88</v>
      </c>
      <c r="AJ24" s="1">
        <f t="shared" si="4"/>
        <v>184</v>
      </c>
      <c r="AK24" s="5">
        <f t="shared" si="0"/>
        <v>2.0294117647058822</v>
      </c>
      <c r="AL24" s="9">
        <f t="shared" si="1"/>
        <v>90.666666666666671</v>
      </c>
      <c r="AM24" s="7">
        <v>89.4</v>
      </c>
      <c r="AN24" s="2">
        <f t="shared" si="2"/>
        <v>1.2666666666666657</v>
      </c>
    </row>
    <row r="25" spans="1:40" ht="16.5" customHeight="1">
      <c r="A25" s="3" t="s">
        <v>18</v>
      </c>
      <c r="H25" s="1">
        <v>93</v>
      </c>
      <c r="I25" s="1">
        <v>92</v>
      </c>
      <c r="J25" s="1">
        <v>91</v>
      </c>
      <c r="K25" s="1">
        <v>90</v>
      </c>
      <c r="L25" s="1">
        <v>90</v>
      </c>
      <c r="O25" s="1">
        <v>93</v>
      </c>
      <c r="U25" s="1">
        <v>95</v>
      </c>
      <c r="AA25" s="1">
        <v>90</v>
      </c>
      <c r="AG25" s="1">
        <v>90</v>
      </c>
      <c r="AJ25" s="1">
        <f t="shared" si="4"/>
        <v>824</v>
      </c>
      <c r="AK25" s="5">
        <f t="shared" si="0"/>
        <v>9</v>
      </c>
      <c r="AL25" s="9">
        <f t="shared" si="1"/>
        <v>91.555555555555557</v>
      </c>
      <c r="AM25" s="7">
        <v>90.7</v>
      </c>
      <c r="AN25" s="2">
        <f t="shared" si="2"/>
        <v>0.85555555555555429</v>
      </c>
    </row>
    <row r="26" spans="1:40" ht="16.5" customHeight="1">
      <c r="A26" s="3" t="s">
        <v>16</v>
      </c>
      <c r="H26" s="1">
        <v>95</v>
      </c>
      <c r="I26" s="1">
        <v>94</v>
      </c>
      <c r="J26" s="1">
        <v>90</v>
      </c>
      <c r="K26" s="1">
        <v>90</v>
      </c>
      <c r="L26" s="1">
        <v>86</v>
      </c>
      <c r="O26" s="1">
        <v>92</v>
      </c>
      <c r="X26" s="1">
        <v>94</v>
      </c>
      <c r="Y26" s="1">
        <v>88</v>
      </c>
      <c r="AA26" s="1">
        <v>96</v>
      </c>
      <c r="AB26" s="1">
        <v>87</v>
      </c>
      <c r="AC26" s="1">
        <v>90</v>
      </c>
      <c r="AH26" s="1">
        <v>92</v>
      </c>
      <c r="AJ26" s="1">
        <f t="shared" si="4"/>
        <v>1094</v>
      </c>
      <c r="AK26" s="5">
        <f t="shared" si="0"/>
        <v>12</v>
      </c>
      <c r="AL26" s="9">
        <f t="shared" si="1"/>
        <v>91.166666666666671</v>
      </c>
      <c r="AM26" s="7">
        <v>92.1</v>
      </c>
      <c r="AN26" s="2">
        <f t="shared" si="2"/>
        <v>-0.93333333333332291</v>
      </c>
    </row>
    <row r="27" spans="1:40" ht="16.5" customHeight="1">
      <c r="A27" s="3" t="s">
        <v>54</v>
      </c>
      <c r="B27" s="1">
        <v>88</v>
      </c>
      <c r="C27" s="1">
        <v>89</v>
      </c>
      <c r="H27" s="1">
        <v>97</v>
      </c>
      <c r="I27" s="1">
        <v>92</v>
      </c>
      <c r="J27" s="1">
        <v>91</v>
      </c>
      <c r="K27" s="1">
        <v>90</v>
      </c>
      <c r="M27" s="1">
        <v>95</v>
      </c>
      <c r="O27" s="1">
        <v>90</v>
      </c>
      <c r="P27" s="1">
        <v>91</v>
      </c>
      <c r="Q27" s="1">
        <v>87</v>
      </c>
      <c r="AJ27" s="1">
        <f t="shared" si="4"/>
        <v>910</v>
      </c>
      <c r="AK27" s="5">
        <f t="shared" si="0"/>
        <v>10</v>
      </c>
      <c r="AL27" s="9">
        <f t="shared" si="1"/>
        <v>91</v>
      </c>
      <c r="AM27" s="7">
        <v>89.3</v>
      </c>
      <c r="AN27" s="2">
        <f t="shared" si="2"/>
        <v>1.7000000000000028</v>
      </c>
    </row>
    <row r="28" spans="1:40" ht="16.5" customHeight="1">
      <c r="A28" s="3" t="s">
        <v>42</v>
      </c>
      <c r="B28" s="1">
        <v>92</v>
      </c>
      <c r="C28" s="1">
        <v>96</v>
      </c>
      <c r="D28" s="1">
        <v>89</v>
      </c>
      <c r="H28" s="1">
        <v>93</v>
      </c>
      <c r="I28" s="1">
        <v>92</v>
      </c>
      <c r="J28" s="1">
        <v>90</v>
      </c>
      <c r="K28" s="1">
        <v>90</v>
      </c>
      <c r="L28" s="1">
        <v>89</v>
      </c>
      <c r="O28" s="1">
        <v>90</v>
      </c>
      <c r="P28" s="1">
        <v>91</v>
      </c>
      <c r="AA28" s="1">
        <v>89</v>
      </c>
      <c r="AJ28" s="1">
        <f t="shared" si="4"/>
        <v>1001</v>
      </c>
      <c r="AK28" s="5">
        <f t="shared" si="0"/>
        <v>11</v>
      </c>
      <c r="AL28" s="9">
        <f t="shared" si="1"/>
        <v>91</v>
      </c>
      <c r="AM28" s="7">
        <v>89.1</v>
      </c>
      <c r="AN28" s="2">
        <f t="shared" si="2"/>
        <v>1.9000000000000057</v>
      </c>
    </row>
    <row r="29" spans="1:40" ht="16.5" customHeight="1">
      <c r="A29" s="3" t="s">
        <v>32</v>
      </c>
      <c r="B29" s="1">
        <v>98</v>
      </c>
      <c r="C29" s="1">
        <v>92</v>
      </c>
      <c r="D29" s="1">
        <v>93</v>
      </c>
      <c r="E29" s="1">
        <v>94</v>
      </c>
      <c r="G29" s="1">
        <v>89</v>
      </c>
      <c r="H29" s="1">
        <v>92</v>
      </c>
      <c r="I29" s="1">
        <v>87</v>
      </c>
      <c r="J29" s="1">
        <v>86</v>
      </c>
      <c r="O29" s="1">
        <v>92</v>
      </c>
      <c r="U29" s="1">
        <v>91</v>
      </c>
      <c r="X29" s="1">
        <v>88</v>
      </c>
      <c r="AA29" s="1">
        <v>88</v>
      </c>
      <c r="AB29" s="1">
        <v>88</v>
      </c>
      <c r="AJ29" s="1">
        <f t="shared" si="4"/>
        <v>1178</v>
      </c>
      <c r="AK29" s="5">
        <f t="shared" si="0"/>
        <v>13</v>
      </c>
      <c r="AL29" s="9">
        <f t="shared" si="1"/>
        <v>90.615384615384613</v>
      </c>
      <c r="AM29" s="7">
        <v>92.8</v>
      </c>
      <c r="AN29" s="2">
        <f t="shared" si="2"/>
        <v>-2.184615384615384</v>
      </c>
    </row>
    <row r="30" spans="1:40" ht="16.5" customHeight="1">
      <c r="A30" s="3" t="s">
        <v>51</v>
      </c>
      <c r="P30" s="1">
        <v>92</v>
      </c>
      <c r="AA30" s="1">
        <v>87</v>
      </c>
      <c r="AB30" s="1">
        <v>91</v>
      </c>
      <c r="AC30" s="1">
        <v>93</v>
      </c>
      <c r="AG30" s="1">
        <v>91</v>
      </c>
      <c r="AH30" s="1">
        <v>91</v>
      </c>
      <c r="AJ30" s="1">
        <f t="shared" si="4"/>
        <v>545</v>
      </c>
      <c r="AK30" s="5">
        <f t="shared" si="0"/>
        <v>6</v>
      </c>
      <c r="AL30" s="9">
        <f t="shared" si="1"/>
        <v>90.833333333333329</v>
      </c>
      <c r="AM30" s="7">
        <v>92</v>
      </c>
      <c r="AN30" s="2">
        <f t="shared" si="2"/>
        <v>-1.1666666666666714</v>
      </c>
    </row>
    <row r="31" spans="1:40" ht="16.5" customHeight="1">
      <c r="A31" s="3" t="s">
        <v>57</v>
      </c>
      <c r="B31" s="1">
        <v>90</v>
      </c>
      <c r="AJ31" s="1">
        <f t="shared" si="4"/>
        <v>90</v>
      </c>
      <c r="AK31" s="5">
        <f t="shared" si="0"/>
        <v>1</v>
      </c>
      <c r="AL31" s="9">
        <f t="shared" si="1"/>
        <v>90</v>
      </c>
      <c r="AM31" s="7">
        <v>90</v>
      </c>
      <c r="AN31" s="2">
        <f t="shared" si="2"/>
        <v>0</v>
      </c>
    </row>
    <row r="32" spans="1:40" ht="16.5" customHeight="1">
      <c r="A32" s="3" t="s">
        <v>9</v>
      </c>
      <c r="C32" s="1">
        <v>87</v>
      </c>
      <c r="H32" s="1">
        <v>95</v>
      </c>
      <c r="I32" s="1">
        <v>93</v>
      </c>
      <c r="J32" s="1">
        <v>93</v>
      </c>
      <c r="K32" s="1">
        <v>90</v>
      </c>
      <c r="L32" s="1">
        <v>89</v>
      </c>
      <c r="O32" s="1">
        <v>84</v>
      </c>
      <c r="U32" s="1">
        <v>89</v>
      </c>
      <c r="AJ32" s="1">
        <f t="shared" si="4"/>
        <v>720</v>
      </c>
      <c r="AK32" s="5">
        <f t="shared" si="0"/>
        <v>8</v>
      </c>
      <c r="AL32" s="9">
        <f t="shared" si="1"/>
        <v>90</v>
      </c>
      <c r="AM32" s="7">
        <v>88</v>
      </c>
      <c r="AN32" s="2">
        <f t="shared" si="2"/>
        <v>2</v>
      </c>
    </row>
    <row r="33" spans="1:40" ht="16.5" customHeight="1">
      <c r="A33" s="3" t="s">
        <v>19</v>
      </c>
      <c r="H33" s="1">
        <v>93</v>
      </c>
      <c r="I33" s="1">
        <v>91</v>
      </c>
      <c r="O33" s="1">
        <v>87</v>
      </c>
      <c r="U33" s="1">
        <v>85</v>
      </c>
      <c r="W33" s="1">
        <v>87</v>
      </c>
      <c r="X33" s="1">
        <v>91</v>
      </c>
      <c r="Y33" s="1">
        <v>89</v>
      </c>
      <c r="AA33" s="1">
        <v>92</v>
      </c>
      <c r="AB33" s="1">
        <v>89</v>
      </c>
      <c r="AC33" s="1">
        <v>92</v>
      </c>
      <c r="AD33" s="1">
        <v>88</v>
      </c>
      <c r="AE33" s="1">
        <v>91</v>
      </c>
      <c r="AG33" s="1">
        <v>91</v>
      </c>
      <c r="AH33" s="1">
        <v>91</v>
      </c>
      <c r="AJ33" s="1">
        <f t="shared" si="4"/>
        <v>1257</v>
      </c>
      <c r="AK33" s="5">
        <f t="shared" si="0"/>
        <v>13.999999999999998</v>
      </c>
      <c r="AL33" s="9">
        <f t="shared" si="1"/>
        <v>89.785714285714292</v>
      </c>
      <c r="AM33" s="7">
        <v>90.8</v>
      </c>
      <c r="AN33" s="2">
        <f t="shared" si="2"/>
        <v>-1.0142857142857054</v>
      </c>
    </row>
    <row r="34" spans="1:40" ht="16.5" customHeight="1">
      <c r="A34" s="3" t="s">
        <v>62</v>
      </c>
      <c r="C34" s="1">
        <v>92</v>
      </c>
      <c r="D34" s="1">
        <v>86</v>
      </c>
      <c r="H34" s="1">
        <v>91</v>
      </c>
      <c r="I34" s="1">
        <v>90</v>
      </c>
      <c r="J34" s="1">
        <v>89</v>
      </c>
      <c r="K34" s="1">
        <v>88</v>
      </c>
      <c r="L34" s="1">
        <v>86</v>
      </c>
      <c r="O34" s="1">
        <v>88</v>
      </c>
      <c r="AJ34" s="1">
        <f t="shared" si="4"/>
        <v>710</v>
      </c>
      <c r="AK34" s="5">
        <f t="shared" si="0"/>
        <v>8</v>
      </c>
      <c r="AL34" s="9">
        <f t="shared" si="1"/>
        <v>88.75</v>
      </c>
      <c r="AM34" s="7">
        <v>88.73</v>
      </c>
      <c r="AN34" s="2">
        <f t="shared" si="2"/>
        <v>1.9999999999996021E-2</v>
      </c>
    </row>
    <row r="35" spans="1:40" ht="16.5" customHeight="1">
      <c r="A35" s="3" t="s">
        <v>38</v>
      </c>
      <c r="H35" s="1">
        <v>91</v>
      </c>
      <c r="I35" s="1">
        <v>87</v>
      </c>
      <c r="J35" s="1">
        <v>86</v>
      </c>
      <c r="O35" s="1">
        <v>88</v>
      </c>
      <c r="U35" s="1">
        <v>92</v>
      </c>
      <c r="W35" s="1">
        <v>93</v>
      </c>
      <c r="AA35" s="1">
        <v>90</v>
      </c>
      <c r="AB35" s="1">
        <v>88</v>
      </c>
      <c r="AC35" s="1">
        <v>90</v>
      </c>
      <c r="AG35" s="1">
        <v>87</v>
      </c>
      <c r="AH35" s="1">
        <v>93</v>
      </c>
      <c r="AJ35" s="1">
        <f t="shared" si="4"/>
        <v>985</v>
      </c>
      <c r="AK35" s="5">
        <f t="shared" si="0"/>
        <v>11</v>
      </c>
      <c r="AL35" s="9">
        <f t="shared" si="1"/>
        <v>89.545454545454547</v>
      </c>
      <c r="AM35" s="7">
        <v>85.8</v>
      </c>
      <c r="AN35" s="2">
        <f t="shared" si="2"/>
        <v>3.7454545454545496</v>
      </c>
    </row>
    <row r="36" spans="1:40" ht="16.5" customHeight="1">
      <c r="A36" s="3" t="s">
        <v>13</v>
      </c>
      <c r="B36" s="1">
        <v>89</v>
      </c>
      <c r="C36" s="1">
        <v>89</v>
      </c>
      <c r="D36" s="1">
        <v>92</v>
      </c>
      <c r="Y36" s="1">
        <v>84</v>
      </c>
      <c r="AA36" s="1">
        <v>91</v>
      </c>
      <c r="AB36" s="1">
        <v>83</v>
      </c>
      <c r="AC36" s="1">
        <v>82</v>
      </c>
      <c r="AG36" s="1">
        <v>86</v>
      </c>
      <c r="AH36" s="1">
        <v>84</v>
      </c>
      <c r="AJ36" s="1">
        <f t="shared" si="4"/>
        <v>780</v>
      </c>
      <c r="AK36" s="5">
        <f t="shared" si="0"/>
        <v>9</v>
      </c>
      <c r="AL36" s="9">
        <f t="shared" si="1"/>
        <v>86.666666666666671</v>
      </c>
      <c r="AM36" s="7">
        <v>89.4</v>
      </c>
      <c r="AN36" s="2">
        <f t="shared" si="2"/>
        <v>-2.7333333333333343</v>
      </c>
    </row>
    <row r="37" spans="1:40" ht="16.5" customHeight="1">
      <c r="A37" s="3" t="s">
        <v>29</v>
      </c>
      <c r="B37" s="1">
        <v>88</v>
      </c>
      <c r="AJ37" s="1">
        <f t="shared" si="4"/>
        <v>88</v>
      </c>
      <c r="AK37" s="5">
        <f t="shared" si="0"/>
        <v>1</v>
      </c>
      <c r="AL37" s="9">
        <f t="shared" si="1"/>
        <v>88</v>
      </c>
      <c r="AM37" s="7">
        <v>92.9</v>
      </c>
      <c r="AN37" s="2">
        <f t="shared" si="2"/>
        <v>-4.9000000000000057</v>
      </c>
    </row>
    <row r="38" spans="1:40" ht="16.5" customHeight="1">
      <c r="A38" s="3" t="s">
        <v>59</v>
      </c>
      <c r="C38" s="1">
        <v>88</v>
      </c>
      <c r="Y38" s="1">
        <v>90</v>
      </c>
      <c r="AA38" s="1">
        <v>93</v>
      </c>
      <c r="AB38" s="1">
        <v>80</v>
      </c>
      <c r="AJ38" s="1">
        <f t="shared" si="4"/>
        <v>351</v>
      </c>
      <c r="AK38" s="5">
        <f t="shared" si="0"/>
        <v>4</v>
      </c>
      <c r="AL38" s="9">
        <f t="shared" si="1"/>
        <v>87.75</v>
      </c>
      <c r="AM38" s="7">
        <v>87.75</v>
      </c>
      <c r="AN38" s="2">
        <f t="shared" si="2"/>
        <v>0</v>
      </c>
    </row>
    <row r="39" spans="1:40" ht="16.5" customHeight="1">
      <c r="A39" s="3" t="s">
        <v>50</v>
      </c>
      <c r="H39" s="1">
        <v>92</v>
      </c>
      <c r="O39" s="1">
        <v>78</v>
      </c>
      <c r="U39" s="1">
        <v>85</v>
      </c>
      <c r="W39" s="1">
        <v>76</v>
      </c>
      <c r="AA39" s="1">
        <v>85</v>
      </c>
      <c r="AB39" s="1">
        <v>92</v>
      </c>
      <c r="AC39" s="1">
        <v>92</v>
      </c>
      <c r="AD39" s="1">
        <v>89</v>
      </c>
      <c r="AJ39" s="1">
        <f t="shared" si="4"/>
        <v>689</v>
      </c>
      <c r="AK39" s="5">
        <f t="shared" si="0"/>
        <v>8</v>
      </c>
      <c r="AL39" s="9">
        <f t="shared" si="1"/>
        <v>86.125</v>
      </c>
      <c r="AM39" s="7">
        <v>89</v>
      </c>
      <c r="AN39" s="2">
        <f t="shared" si="2"/>
        <v>-2.875</v>
      </c>
    </row>
    <row r="40" spans="1:40" ht="16.5" customHeight="1">
      <c r="A40" s="3" t="s">
        <v>17</v>
      </c>
      <c r="H40" s="1">
        <v>90</v>
      </c>
      <c r="I40" s="1">
        <v>88</v>
      </c>
      <c r="J40" s="1">
        <v>86</v>
      </c>
      <c r="K40" s="1">
        <v>85</v>
      </c>
      <c r="L40" s="1">
        <v>82</v>
      </c>
      <c r="O40" s="1">
        <v>86</v>
      </c>
      <c r="AJ40" s="1">
        <f t="shared" si="4"/>
        <v>517</v>
      </c>
      <c r="AK40" s="5">
        <f t="shared" si="0"/>
        <v>5.9999999999999991</v>
      </c>
      <c r="AL40" s="9">
        <f t="shared" si="1"/>
        <v>86.166666666666671</v>
      </c>
      <c r="AM40" s="7">
        <v>83.8</v>
      </c>
      <c r="AN40" s="2">
        <f t="shared" si="2"/>
        <v>2.3666666666666742</v>
      </c>
    </row>
    <row r="41" spans="1:40" ht="16.5" customHeight="1">
      <c r="A41" s="3" t="s">
        <v>56</v>
      </c>
      <c r="H41" s="1">
        <v>92</v>
      </c>
      <c r="I41" s="1">
        <v>85</v>
      </c>
      <c r="J41" s="1">
        <v>82</v>
      </c>
      <c r="K41" s="1">
        <v>74</v>
      </c>
      <c r="W41" s="1">
        <v>84</v>
      </c>
      <c r="X41" s="1">
        <v>83</v>
      </c>
      <c r="Y41" s="1">
        <v>86</v>
      </c>
      <c r="AA41" s="1">
        <v>90</v>
      </c>
      <c r="AB41" s="1">
        <v>87</v>
      </c>
      <c r="AJ41" s="1">
        <f t="shared" si="4"/>
        <v>763</v>
      </c>
      <c r="AK41" s="5">
        <f t="shared" si="0"/>
        <v>9.0000000000000018</v>
      </c>
      <c r="AL41" s="9">
        <f t="shared" si="1"/>
        <v>84.777777777777771</v>
      </c>
      <c r="AM41" s="7">
        <v>78.7</v>
      </c>
      <c r="AN41" s="2">
        <f t="shared" si="2"/>
        <v>6.0777777777777686</v>
      </c>
    </row>
    <row r="42" spans="1:40" ht="16.5" customHeight="1">
      <c r="A42" s="3" t="s">
        <v>49</v>
      </c>
      <c r="B42" s="1">
        <v>86</v>
      </c>
      <c r="C42" s="1">
        <v>82</v>
      </c>
      <c r="AJ42" s="1">
        <f t="shared" si="4"/>
        <v>168</v>
      </c>
      <c r="AK42" s="5">
        <f t="shared" si="0"/>
        <v>2</v>
      </c>
      <c r="AL42" s="9">
        <f t="shared" si="1"/>
        <v>84</v>
      </c>
      <c r="AM42" s="7">
        <v>82</v>
      </c>
      <c r="AN42" s="2">
        <f t="shared" si="2"/>
        <v>2</v>
      </c>
    </row>
    <row r="43" spans="1:40" ht="16.5" customHeight="1">
      <c r="A43" s="3" t="s">
        <v>60</v>
      </c>
      <c r="B43" s="1">
        <v>83</v>
      </c>
      <c r="AA43" s="1">
        <v>83</v>
      </c>
      <c r="AB43" s="1">
        <v>80</v>
      </c>
      <c r="AC43" s="1">
        <v>85</v>
      </c>
      <c r="AJ43" s="1">
        <f t="shared" si="4"/>
        <v>331</v>
      </c>
      <c r="AK43" s="5">
        <f t="shared" si="0"/>
        <v>4</v>
      </c>
      <c r="AL43" s="9">
        <f t="shared" si="1"/>
        <v>82.75</v>
      </c>
      <c r="AM43" s="7">
        <v>82.75</v>
      </c>
      <c r="AN43" s="2">
        <f t="shared" si="2"/>
        <v>0</v>
      </c>
    </row>
    <row r="44" spans="1:40" ht="16.5" customHeight="1">
      <c r="A44" s="3" t="s">
        <v>36</v>
      </c>
      <c r="B44" s="1">
        <v>80</v>
      </c>
      <c r="AJ44" s="1">
        <f t="shared" si="4"/>
        <v>80</v>
      </c>
      <c r="AK44" s="5">
        <f t="shared" si="0"/>
        <v>1</v>
      </c>
      <c r="AL44" s="9">
        <f t="shared" si="1"/>
        <v>80</v>
      </c>
      <c r="AM44" s="7">
        <v>88</v>
      </c>
      <c r="AN44" s="2">
        <f t="shared" si="2"/>
        <v>-8</v>
      </c>
    </row>
  </sheetData>
  <autoFilter ref="A1:AN2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sortState ref="A3:AN44">
    <sortCondition descending="1" ref="AL3:AL44"/>
  </sortState>
  <mergeCells count="1">
    <mergeCell ref="H1:AD1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83" fitToHeight="2" orientation="landscape" verticalDpi="36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ordered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Sayers</dc:creator>
  <cp:lastModifiedBy>Marie Ralph</cp:lastModifiedBy>
  <cp:lastPrinted>2017-04-26T14:36:05Z</cp:lastPrinted>
  <dcterms:created xsi:type="dcterms:W3CDTF">2003-06-10T05:50:20Z</dcterms:created>
  <dcterms:modified xsi:type="dcterms:W3CDTF">2017-04-27T08:17:01Z</dcterms:modified>
</cp:coreProperties>
</file>