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codeName="ThisWorkbook" autoCompressPictures="0"/>
  <bookViews>
    <workbookView xWindow="0" yWindow="0" windowWidth="25600" windowHeight="14300"/>
  </bookViews>
  <sheets>
    <sheet name="Prone Results" sheetId="4" r:id="rId1"/>
    <sheet name="Prone Pairs" sheetId="5" r:id="rId2"/>
    <sheet name="Prone Teams" sheetId="6" r:id="rId3"/>
    <sheet name="Bench Results" sheetId="1" r:id="rId4"/>
    <sheet name="Bench Pairs" sheetId="2" r:id="rId5"/>
    <sheet name="Bench Teams" sheetId="3" r:id="rId6"/>
  </sheets>
  <definedNames>
    <definedName name="SortedEntrants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3" l="1"/>
  <c r="P12" i="3"/>
  <c r="N12" i="3"/>
  <c r="L12" i="3"/>
  <c r="J12" i="3"/>
  <c r="H12" i="3"/>
  <c r="F12" i="3"/>
  <c r="D12" i="3"/>
  <c r="D7" i="3"/>
  <c r="F7" i="3"/>
  <c r="H7" i="3"/>
  <c r="J7" i="3"/>
  <c r="L7" i="3"/>
  <c r="N7" i="3"/>
  <c r="P7" i="3"/>
  <c r="R7" i="3"/>
  <c r="T7" i="3"/>
  <c r="D6" i="2"/>
  <c r="F6" i="2"/>
  <c r="H6" i="2"/>
  <c r="J6" i="2"/>
  <c r="L6" i="2"/>
  <c r="N6" i="2"/>
  <c r="P6" i="2"/>
  <c r="R6" i="2"/>
  <c r="T6" i="2"/>
  <c r="D10" i="2"/>
  <c r="F10" i="2"/>
  <c r="H10" i="2"/>
  <c r="J10" i="2"/>
  <c r="L10" i="2"/>
  <c r="N10" i="2"/>
  <c r="P10" i="2"/>
  <c r="R10" i="2"/>
  <c r="T10" i="2"/>
  <c r="T12" i="3"/>
  <c r="J12" i="6"/>
  <c r="H12" i="6"/>
  <c r="F12" i="6"/>
  <c r="D12" i="6"/>
  <c r="L12" i="6"/>
  <c r="J7" i="6"/>
  <c r="H7" i="6"/>
  <c r="F7" i="6"/>
  <c r="D7" i="6"/>
  <c r="L7" i="6"/>
  <c r="J23" i="5"/>
  <c r="H23" i="5"/>
  <c r="F23" i="5"/>
  <c r="D23" i="5"/>
  <c r="L23" i="5"/>
  <c r="J19" i="5"/>
  <c r="H19" i="5"/>
  <c r="F19" i="5"/>
  <c r="D19" i="5"/>
  <c r="L19" i="5"/>
  <c r="J10" i="5"/>
  <c r="H10" i="5"/>
  <c r="F10" i="5"/>
  <c r="D10" i="5"/>
  <c r="L10" i="5"/>
  <c r="J6" i="5"/>
  <c r="H6" i="5"/>
  <c r="F6" i="5"/>
  <c r="D6" i="5"/>
  <c r="L6" i="5"/>
</calcChain>
</file>

<file path=xl/comments1.xml><?xml version="1.0" encoding="utf-8"?>
<comments xmlns="http://schemas.openxmlformats.org/spreadsheetml/2006/main">
  <authors>
    <author>Marie Ralph</author>
  </authors>
  <commentList>
    <comment ref="AK96" authorId="0">
      <text>
        <r>
          <rPr>
            <b/>
            <sz val="9"/>
            <color indexed="81"/>
            <rFont val="Calibri"/>
            <family val="2"/>
          </rPr>
          <t>Marie Ralph: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<sst xmlns="http://schemas.openxmlformats.org/spreadsheetml/2006/main" count="507" uniqueCount="76">
  <si>
    <t>Single Dewar</t>
  </si>
  <si>
    <t>A Class</t>
  </si>
  <si>
    <t>50m 1a</t>
  </si>
  <si>
    <t>100yd 1a</t>
  </si>
  <si>
    <t>Total</t>
  </si>
  <si>
    <t>Matta G (St Austell)</t>
  </si>
  <si>
    <t>Harvey J (Bodmin)</t>
  </si>
  <si>
    <t>B Class</t>
  </si>
  <si>
    <t>Briggs J Mrs (Helston)</t>
  </si>
  <si>
    <t>C Class</t>
  </si>
  <si>
    <t>Sutton S Mrs (Truro)</t>
  </si>
  <si>
    <t>D Class</t>
  </si>
  <si>
    <t>Bolton P (Looe)</t>
  </si>
  <si>
    <t>Telford M (Helston)</t>
  </si>
  <si>
    <t>Puchalski P (Helston)</t>
  </si>
  <si>
    <t>E Class</t>
  </si>
  <si>
    <t>English Match</t>
  </si>
  <si>
    <t>50m 1b</t>
  </si>
  <si>
    <t>50m 2a</t>
  </si>
  <si>
    <t>50m 2b</t>
  </si>
  <si>
    <t>50m 3a</t>
  </si>
  <si>
    <t>50m 3b</t>
  </si>
  <si>
    <t>Double Dewar</t>
  </si>
  <si>
    <t>100yd 1b</t>
  </si>
  <si>
    <t>100yd 2a</t>
  </si>
  <si>
    <t>100yd 2b</t>
  </si>
  <si>
    <t>Grand Aggregate</t>
  </si>
  <si>
    <t>Ladies</t>
  </si>
  <si>
    <t>NoDivs</t>
  </si>
  <si>
    <t>Juniors</t>
  </si>
  <si>
    <t>Veterans</t>
  </si>
  <si>
    <t>Pairs</t>
  </si>
  <si>
    <t>Name</t>
  </si>
  <si>
    <t>sub-total</t>
  </si>
  <si>
    <t>First</t>
  </si>
  <si>
    <t>Second</t>
  </si>
  <si>
    <t>Teams</t>
  </si>
  <si>
    <t>sub Total</t>
  </si>
  <si>
    <t>50m 1</t>
  </si>
  <si>
    <t>50m 2</t>
  </si>
  <si>
    <t>50m 3</t>
  </si>
  <si>
    <t>Godden Anthony (Bodmin)</t>
  </si>
  <si>
    <t>Emmerson J (St Austell)</t>
  </si>
  <si>
    <t>Couch D (Bodmin)</t>
  </si>
  <si>
    <t>Hammond P (St Austell)</t>
  </si>
  <si>
    <t>Beaumont-Kerridge John (St Austell)</t>
  </si>
  <si>
    <t>Hammond L Mrs (St Austell)</t>
  </si>
  <si>
    <t>Sayers L (Liskeard)</t>
  </si>
  <si>
    <t>Manulife Trophy</t>
  </si>
  <si>
    <t>DJ Batten Cup (Ladies)</t>
  </si>
  <si>
    <t>100yd 1</t>
  </si>
  <si>
    <t>p</t>
  </si>
  <si>
    <t>100yd 2</t>
  </si>
  <si>
    <t>Double Dewar Classes</t>
  </si>
  <si>
    <t>Eley Tropy</t>
  </si>
  <si>
    <t>Snowflake Trophy</t>
  </si>
  <si>
    <t>C V Thomas Cup (Ladies)</t>
  </si>
  <si>
    <t>Juniors (ECLP Cup)</t>
  </si>
  <si>
    <t>Bolitho Cup</t>
  </si>
  <si>
    <t>DD Championship</t>
  </si>
  <si>
    <t>DD champ50</t>
  </si>
  <si>
    <t>DD Champ100</t>
  </si>
  <si>
    <t>Dean Cup (Champ of Champ)</t>
  </si>
  <si>
    <t>CofC</t>
  </si>
  <si>
    <t>Lawrence J Mrs (Hayle)</t>
  </si>
  <si>
    <t>Rogers G (Hayle)</t>
  </si>
  <si>
    <t>Rogers P Mrs (Hayle)</t>
  </si>
  <si>
    <t>Puchalski Alina (Helston) Junior</t>
  </si>
  <si>
    <t>Nichols Jeff (Budleigh Farm)</t>
  </si>
  <si>
    <t>C/D Pairs</t>
  </si>
  <si>
    <t>Hancock J (Truro)</t>
  </si>
  <si>
    <t>Pascoe R (Truro)</t>
  </si>
  <si>
    <t>Rusu A (Looe)</t>
  </si>
  <si>
    <t>Faulkner G (Bodmin)</t>
  </si>
  <si>
    <t>Grey K (Looe)</t>
  </si>
  <si>
    <t>Iddon S (Looe)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</si>
</sst>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1" fillId="2" borderId="0" xfId="0" applyFont="1" applyFill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330200</xdr:colOff>
      <xdr:row>0</xdr:row>
      <xdr:rowOff>63500</xdr:rowOff>
    </xdr:from>
    <xdr:to>
      <xdr:col>13</xdr:col>
      <xdr:colOff>276860</xdr:colOff>
      <xdr:row>3</xdr:row>
      <xdr:rowOff>38100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98652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5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2CB9E4EF-7EBD-4BA5-9159-86957AE8E904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330200</xdr:colOff>
      <xdr:row>0</xdr:row>
      <xdr:rowOff>63500</xdr:rowOff>
    </xdr:from>
    <xdr:to>
      <xdr:col>13</xdr:col>
      <xdr:colOff>276860</xdr:colOff>
      <xdr:row>3</xdr:row>
      <xdr:rowOff>38100</xdr:rowOff>
    </xdr:to>
    <xdr:sp macro="" textlink="">
      <xdr:nvSpPr>
        <xdr:cNvPr id="6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500A7044-683A-46A3-AEAE-98A8F4B31FF3}"/>
            </a:ext>
          </a:extLst>
        </xdr:cNvPr>
        <xdr:cNvSpPr/>
      </xdr:nvSpPr>
      <xdr:spPr>
        <a:xfrm>
          <a:off x="898652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7" name="PairsCombo" hidden="1">
          <a:extLst>
            <a:ext uri="{FF2B5EF4-FFF2-40B4-BE49-F238E27FC236}">
              <a16:creationId xmlns:a16="http://schemas.microsoft.com/office/drawing/2014/main" xmlns="" id="{4B6BA761-843B-4B4C-BB6C-E76BF6DC86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13</xdr:row>
      <xdr:rowOff>127000</xdr:rowOff>
    </xdr:from>
    <xdr:to>
      <xdr:col>0</xdr:col>
      <xdr:colOff>139700</xdr:colOff>
      <xdr:row>15</xdr:row>
      <xdr:rowOff>0</xdr:rowOff>
    </xdr:to>
    <xdr:sp macro="" textlink="">
      <xdr:nvSpPr>
        <xdr:cNvPr id="8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E41F3A41-E3BA-45E1-B7ED-311D2FE1244E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13</xdr:row>
      <xdr:rowOff>127000</xdr:rowOff>
    </xdr:from>
    <xdr:to>
      <xdr:col>0</xdr:col>
      <xdr:colOff>139700</xdr:colOff>
      <xdr:row>15</xdr:row>
      <xdr:rowOff>0</xdr:rowOff>
    </xdr:to>
    <xdr:pic>
      <xdr:nvPicPr>
        <xdr:cNvPr id="9" name="PairsCombo" hidden="1">
          <a:extLst>
            <a:ext uri="{FF2B5EF4-FFF2-40B4-BE49-F238E27FC236}">
              <a16:creationId xmlns:a16="http://schemas.microsoft.com/office/drawing/2014/main" xmlns="" id="{C8AFEA68-795E-4FF3-A5A9-580D798C8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546100</xdr:colOff>
      <xdr:row>1</xdr:row>
      <xdr:rowOff>25400</xdr:rowOff>
    </xdr:from>
    <xdr:to>
      <xdr:col>13</xdr:col>
      <xdr:colOff>556260</xdr:colOff>
      <xdr:row>3</xdr:row>
      <xdr:rowOff>101600</xdr:rowOff>
    </xdr:to>
    <xdr:sp macro="" textlink="">
      <xdr:nvSpPr>
        <xdr:cNvPr id="3" name="TeamsGetScoresButton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9255760" y="208280"/>
          <a:ext cx="1229360" cy="4419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TempTeamCombo" hidden="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5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DC8FC757-9352-4046-A8F6-DC966C878279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11</xdr:col>
      <xdr:colOff>546100</xdr:colOff>
      <xdr:row>1</xdr:row>
      <xdr:rowOff>25400</xdr:rowOff>
    </xdr:from>
    <xdr:to>
      <xdr:col>13</xdr:col>
      <xdr:colOff>556260</xdr:colOff>
      <xdr:row>3</xdr:row>
      <xdr:rowOff>101600</xdr:rowOff>
    </xdr:to>
    <xdr:sp macro="" textlink="">
      <xdr:nvSpPr>
        <xdr:cNvPr id="6" name="TeamsGetScoresButton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xmlns="" id="{5AF74642-3B12-41C7-BD34-1DFC980E23DE}"/>
            </a:ext>
          </a:extLst>
        </xdr:cNvPr>
        <xdr:cNvSpPr/>
      </xdr:nvSpPr>
      <xdr:spPr>
        <a:xfrm>
          <a:off x="9255760" y="208280"/>
          <a:ext cx="1229360" cy="4419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7" name="TempTeamCombo" hidden="1">
          <a:extLst>
            <a:ext uri="{FF2B5EF4-FFF2-40B4-BE49-F238E27FC236}">
              <a16:creationId xmlns:a16="http://schemas.microsoft.com/office/drawing/2014/main" xmlns="" id="{4AC25264-48C4-44E9-9117-B016D37E06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19</xdr:col>
      <xdr:colOff>330200</xdr:colOff>
      <xdr:row>0</xdr:row>
      <xdr:rowOff>63500</xdr:rowOff>
    </xdr:from>
    <xdr:to>
      <xdr:col>21</xdr:col>
      <xdr:colOff>276860</xdr:colOff>
      <xdr:row>3</xdr:row>
      <xdr:rowOff>38100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994664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5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BE3EDC0D-D1B4-42A9-BA0B-20B811629D7A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19</xdr:col>
      <xdr:colOff>330200</xdr:colOff>
      <xdr:row>0</xdr:row>
      <xdr:rowOff>63500</xdr:rowOff>
    </xdr:from>
    <xdr:to>
      <xdr:col>21</xdr:col>
      <xdr:colOff>276860</xdr:colOff>
      <xdr:row>3</xdr:row>
      <xdr:rowOff>38100</xdr:rowOff>
    </xdr:to>
    <xdr:sp macro="" textlink="">
      <xdr:nvSpPr>
        <xdr:cNvPr id="6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71DB0713-0046-4A28-836C-E681B9883755}"/>
            </a:ext>
          </a:extLst>
        </xdr:cNvPr>
        <xdr:cNvSpPr/>
      </xdr:nvSpPr>
      <xdr:spPr>
        <a:xfrm>
          <a:off x="9946640" y="63500"/>
          <a:ext cx="1165860" cy="52324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7" name="PairsCombo" hidden="1">
          <a:extLst>
            <a:ext uri="{FF2B5EF4-FFF2-40B4-BE49-F238E27FC236}">
              <a16:creationId xmlns:a16="http://schemas.microsoft.com/office/drawing/2014/main" xmlns="" id="{1C2AA5CD-2BC4-400B-B960-DF4F3C79D2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3" name="TempTeamCombo" hidden="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sp macro="" textlink="">
      <xdr:nvSpPr>
        <xdr:cNvPr id="4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9502BFBE-B96D-4261-9619-2A751A6EF416}"/>
            </a:ext>
          </a:extLst>
        </xdr:cNvPr>
        <xdr:cNvSpPr/>
      </xdr:nvSpPr>
      <xdr:spPr>
        <a:xfrm>
          <a:off x="127000" y="127000"/>
          <a:ext cx="12700" cy="238760"/>
        </a:xfrm>
        <a:prstGeom prst="rect">
          <a:avLst/>
        </a:prstGeom>
      </xdr:spPr>
    </xdr:sp>
    <xdr:clientData/>
  </xdr:twoCellAnchor>
  <xdr:twoCellAnchor editAs="oneCell">
    <xdr:from>
      <xdr:col>19</xdr:col>
      <xdr:colOff>546100</xdr:colOff>
      <xdr:row>1</xdr:row>
      <xdr:rowOff>25400</xdr:rowOff>
    </xdr:from>
    <xdr:to>
      <xdr:col>21</xdr:col>
      <xdr:colOff>556260</xdr:colOff>
      <xdr:row>3</xdr:row>
      <xdr:rowOff>101600</xdr:rowOff>
    </xdr:to>
    <xdr:sp macro="" textlink="">
      <xdr:nvSpPr>
        <xdr:cNvPr id="5" name="TeamsGetScoresButton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xmlns="" id="{8852E98D-9239-4AE7-A13E-744A39D9E51B}"/>
            </a:ext>
          </a:extLst>
        </xdr:cNvPr>
        <xdr:cNvSpPr/>
      </xdr:nvSpPr>
      <xdr:spPr>
        <a:xfrm>
          <a:off x="11396980" y="208280"/>
          <a:ext cx="1229360" cy="44196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2</xdr:row>
      <xdr:rowOff>0</xdr:rowOff>
    </xdr:to>
    <xdr:pic>
      <xdr:nvPicPr>
        <xdr:cNvPr id="6" name="TempTeamCombo" hidden="1">
          <a:extLst>
            <a:ext uri="{FF2B5EF4-FFF2-40B4-BE49-F238E27FC236}">
              <a16:creationId xmlns:a16="http://schemas.microsoft.com/office/drawing/2014/main" xmlns="" id="{052E9F0E-AF2B-4112-9A82-402839D14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38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V240"/>
  <sheetViews>
    <sheetView tabSelected="1" workbookViewId="0">
      <selection activeCell="E21" sqref="E21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8.83203125" style="1"/>
    <col min="5" max="5" width="1.6640625" style="2" bestFit="1" customWidth="1"/>
    <col min="6" max="6" width="8.83203125" style="3"/>
    <col min="7" max="7" width="8.83203125" style="1"/>
    <col min="8" max="8" width="1.6640625" style="2" bestFit="1" customWidth="1"/>
    <col min="9" max="9" width="8.83203125" style="3"/>
    <col min="10" max="10" width="8.83203125" style="1"/>
    <col min="11" max="11" width="1.6640625" style="2" bestFit="1" customWidth="1"/>
    <col min="12" max="12" width="8.83203125" style="3"/>
    <col min="13" max="13" width="8.83203125" style="1"/>
    <col min="14" max="14" width="1.6640625" style="2" bestFit="1" customWidth="1"/>
    <col min="15" max="15" width="8.83203125" style="3"/>
    <col min="16" max="16" width="8.83203125" style="1"/>
    <col min="17" max="17" width="1.6640625" style="2" bestFit="1" customWidth="1"/>
    <col min="18" max="18" width="8.83203125" style="3"/>
    <col min="19" max="19" width="8.83203125" style="1"/>
    <col min="20" max="20" width="1.6640625" style="2" bestFit="1" customWidth="1"/>
    <col min="21" max="21" width="8.83203125" style="16"/>
    <col min="22" max="22" width="8.83203125" style="1"/>
  </cols>
  <sheetData>
    <row r="1" spans="1:13">
      <c r="A1" t="s">
        <v>16</v>
      </c>
      <c r="B1" t="s">
        <v>1</v>
      </c>
      <c r="E1" s="2" t="s">
        <v>38</v>
      </c>
      <c r="H1" s="2" t="s">
        <v>39</v>
      </c>
      <c r="K1" s="2" t="s">
        <v>40</v>
      </c>
      <c r="M1" s="1" t="s">
        <v>4</v>
      </c>
    </row>
    <row r="2" spans="1:13">
      <c r="C2" t="s">
        <v>42</v>
      </c>
      <c r="D2" s="1">
        <v>6</v>
      </c>
      <c r="G2" s="1">
        <v>9</v>
      </c>
      <c r="J2" s="1">
        <v>11</v>
      </c>
      <c r="M2" s="1">
        <v>26</v>
      </c>
    </row>
    <row r="3" spans="1:13">
      <c r="C3" t="s">
        <v>64</v>
      </c>
      <c r="D3" s="1">
        <v>8</v>
      </c>
      <c r="G3" s="1">
        <v>10</v>
      </c>
      <c r="J3" s="1">
        <v>11</v>
      </c>
      <c r="M3" s="1">
        <v>29</v>
      </c>
    </row>
    <row r="4" spans="1:13">
      <c r="C4" t="s">
        <v>43</v>
      </c>
      <c r="D4" s="1">
        <v>13</v>
      </c>
      <c r="G4" s="1">
        <v>9</v>
      </c>
      <c r="J4" s="1">
        <v>9</v>
      </c>
      <c r="M4" s="1">
        <v>31</v>
      </c>
    </row>
    <row r="5" spans="1:13">
      <c r="C5" t="s">
        <v>41</v>
      </c>
      <c r="D5" s="1">
        <v>12</v>
      </c>
      <c r="G5" s="1">
        <v>8</v>
      </c>
      <c r="J5" s="1">
        <v>11</v>
      </c>
      <c r="M5" s="1">
        <v>31</v>
      </c>
    </row>
    <row r="6" spans="1:13">
      <c r="C6" t="s">
        <v>44</v>
      </c>
      <c r="D6" s="1">
        <v>10</v>
      </c>
      <c r="G6" s="1">
        <v>12</v>
      </c>
      <c r="J6" s="1">
        <v>11</v>
      </c>
      <c r="M6" s="1">
        <v>33</v>
      </c>
    </row>
    <row r="7" spans="1:13">
      <c r="C7" t="s">
        <v>45</v>
      </c>
      <c r="D7" s="1">
        <v>8</v>
      </c>
      <c r="G7" s="1">
        <v>13</v>
      </c>
      <c r="J7" s="1">
        <v>12</v>
      </c>
      <c r="M7" s="1">
        <v>33</v>
      </c>
    </row>
    <row r="9" spans="1:13">
      <c r="B9" t="s">
        <v>7</v>
      </c>
    </row>
    <row r="10" spans="1:13">
      <c r="C10" t="s">
        <v>46</v>
      </c>
      <c r="D10" s="1">
        <v>21</v>
      </c>
      <c r="G10" s="1">
        <v>6</v>
      </c>
      <c r="J10" s="1">
        <v>15</v>
      </c>
      <c r="M10" s="1">
        <v>42</v>
      </c>
    </row>
    <row r="12" spans="1:13">
      <c r="B12" t="s">
        <v>9</v>
      </c>
    </row>
    <row r="13" spans="1:13">
      <c r="C13" t="s">
        <v>65</v>
      </c>
      <c r="D13" s="1">
        <v>9</v>
      </c>
      <c r="G13" s="1">
        <v>8</v>
      </c>
      <c r="J13" s="1">
        <v>14</v>
      </c>
      <c r="M13" s="1">
        <v>31</v>
      </c>
    </row>
    <row r="14" spans="1:13">
      <c r="C14" t="s">
        <v>66</v>
      </c>
      <c r="D14" s="1">
        <v>12</v>
      </c>
      <c r="G14" s="1">
        <v>16</v>
      </c>
      <c r="J14" s="1">
        <v>14</v>
      </c>
      <c r="M14" s="1">
        <v>42</v>
      </c>
    </row>
    <row r="15" spans="1:13">
      <c r="C15" t="s">
        <v>10</v>
      </c>
      <c r="D15" s="1">
        <v>18</v>
      </c>
      <c r="E15" s="2" t="s">
        <v>51</v>
      </c>
      <c r="G15" s="1">
        <v>13</v>
      </c>
      <c r="J15" s="1">
        <v>12</v>
      </c>
      <c r="M15" s="1">
        <v>43</v>
      </c>
    </row>
    <row r="17" spans="1:13">
      <c r="B17" t="s">
        <v>11</v>
      </c>
    </row>
    <row r="18" spans="1:13">
      <c r="C18" t="s">
        <v>47</v>
      </c>
      <c r="D18" s="1">
        <v>21</v>
      </c>
      <c r="G18" s="1">
        <v>22</v>
      </c>
      <c r="J18" s="1">
        <v>14</v>
      </c>
      <c r="M18" s="1">
        <v>57</v>
      </c>
    </row>
    <row r="19" spans="1:13">
      <c r="C19" t="s">
        <v>67</v>
      </c>
      <c r="D19" s="1">
        <v>40</v>
      </c>
      <c r="G19" s="1">
        <v>45</v>
      </c>
      <c r="J19" s="1">
        <v>29</v>
      </c>
      <c r="M19" s="1">
        <v>114</v>
      </c>
    </row>
    <row r="21" spans="1:13">
      <c r="B21" t="s">
        <v>15</v>
      </c>
    </row>
    <row r="24" spans="1:13">
      <c r="A24" t="s">
        <v>48</v>
      </c>
      <c r="B24" t="s">
        <v>28</v>
      </c>
      <c r="E24" s="2" t="s">
        <v>38</v>
      </c>
      <c r="H24" s="2" t="s">
        <v>39</v>
      </c>
      <c r="K24" s="2" t="s">
        <v>40</v>
      </c>
      <c r="M24" s="1" t="s">
        <v>4</v>
      </c>
    </row>
    <row r="25" spans="1:13">
      <c r="C25" t="s">
        <v>42</v>
      </c>
      <c r="D25" s="1">
        <v>6</v>
      </c>
      <c r="G25" s="1">
        <v>9</v>
      </c>
      <c r="J25" s="1">
        <v>11</v>
      </c>
      <c r="M25" s="1">
        <v>26</v>
      </c>
    </row>
    <row r="26" spans="1:13">
      <c r="C26" t="s">
        <v>64</v>
      </c>
      <c r="D26" s="1">
        <v>8</v>
      </c>
      <c r="G26" s="1">
        <v>10</v>
      </c>
      <c r="J26" s="1">
        <v>11</v>
      </c>
      <c r="M26" s="1">
        <v>29</v>
      </c>
    </row>
    <row r="27" spans="1:13">
      <c r="C27" t="s">
        <v>43</v>
      </c>
      <c r="D27" s="1">
        <v>13</v>
      </c>
      <c r="G27" s="1">
        <v>9</v>
      </c>
      <c r="J27" s="1">
        <v>9</v>
      </c>
      <c r="M27" s="1">
        <v>31</v>
      </c>
    </row>
    <row r="28" spans="1:13">
      <c r="C28" t="s">
        <v>41</v>
      </c>
      <c r="D28" s="1">
        <v>12</v>
      </c>
      <c r="G28" s="1">
        <v>8</v>
      </c>
      <c r="J28" s="1">
        <v>11</v>
      </c>
      <c r="M28" s="1">
        <v>31</v>
      </c>
    </row>
    <row r="29" spans="1:13">
      <c r="C29" t="s">
        <v>65</v>
      </c>
      <c r="D29" s="1">
        <v>9</v>
      </c>
      <c r="G29" s="1">
        <v>8</v>
      </c>
      <c r="J29" s="1">
        <v>14</v>
      </c>
      <c r="M29" s="1">
        <v>31</v>
      </c>
    </row>
    <row r="30" spans="1:13">
      <c r="C30" t="s">
        <v>44</v>
      </c>
      <c r="D30" s="1">
        <v>10</v>
      </c>
      <c r="G30" s="1">
        <v>12</v>
      </c>
      <c r="J30" s="1">
        <v>11</v>
      </c>
      <c r="M30" s="1">
        <v>33</v>
      </c>
    </row>
    <row r="31" spans="1:13">
      <c r="C31" t="s">
        <v>45</v>
      </c>
      <c r="D31" s="1">
        <v>8</v>
      </c>
      <c r="G31" s="1">
        <v>13</v>
      </c>
      <c r="J31" s="1">
        <v>12</v>
      </c>
      <c r="M31" s="1">
        <v>33</v>
      </c>
    </row>
    <row r="32" spans="1:13">
      <c r="C32" t="s">
        <v>66</v>
      </c>
      <c r="D32" s="1">
        <v>12</v>
      </c>
      <c r="G32" s="1">
        <v>16</v>
      </c>
      <c r="J32" s="1">
        <v>14</v>
      </c>
      <c r="M32" s="1">
        <v>42</v>
      </c>
    </row>
    <row r="33" spans="1:13">
      <c r="C33" t="s">
        <v>46</v>
      </c>
      <c r="D33" s="1">
        <v>21</v>
      </c>
      <c r="G33" s="1">
        <v>6</v>
      </c>
      <c r="J33" s="1">
        <v>15</v>
      </c>
      <c r="M33" s="1">
        <v>42</v>
      </c>
    </row>
    <row r="34" spans="1:13">
      <c r="C34" t="s">
        <v>10</v>
      </c>
      <c r="D34" s="1">
        <v>18</v>
      </c>
      <c r="E34" s="2" t="s">
        <v>51</v>
      </c>
      <c r="G34" s="1">
        <v>13</v>
      </c>
      <c r="J34" s="1">
        <v>12</v>
      </c>
      <c r="M34" s="1">
        <v>43</v>
      </c>
    </row>
    <row r="35" spans="1:13">
      <c r="C35" t="s">
        <v>47</v>
      </c>
      <c r="D35" s="1">
        <v>21</v>
      </c>
      <c r="G35" s="1">
        <v>22</v>
      </c>
      <c r="J35" s="1">
        <v>14</v>
      </c>
      <c r="M35" s="1">
        <v>57</v>
      </c>
    </row>
    <row r="36" spans="1:13">
      <c r="C36" t="s">
        <v>67</v>
      </c>
      <c r="D36" s="1">
        <v>40</v>
      </c>
      <c r="G36" s="1">
        <v>45</v>
      </c>
      <c r="J36" s="1">
        <v>29</v>
      </c>
      <c r="M36" s="1">
        <v>114</v>
      </c>
    </row>
    <row r="40" spans="1:13">
      <c r="A40" t="s">
        <v>49</v>
      </c>
      <c r="B40" t="s">
        <v>28</v>
      </c>
      <c r="E40" s="2" t="s">
        <v>38</v>
      </c>
      <c r="H40" s="2" t="s">
        <v>39</v>
      </c>
      <c r="K40" s="2" t="s">
        <v>40</v>
      </c>
      <c r="M40" s="1" t="s">
        <v>4</v>
      </c>
    </row>
    <row r="41" spans="1:13">
      <c r="C41" t="s">
        <v>64</v>
      </c>
      <c r="D41" s="1">
        <v>8</v>
      </c>
      <c r="G41" s="1">
        <v>10</v>
      </c>
      <c r="J41" s="1">
        <v>11</v>
      </c>
      <c r="M41" s="1">
        <v>29</v>
      </c>
    </row>
    <row r="42" spans="1:13">
      <c r="C42" t="s">
        <v>66</v>
      </c>
      <c r="D42" s="1">
        <v>12</v>
      </c>
      <c r="G42" s="1">
        <v>16</v>
      </c>
      <c r="J42" s="1">
        <v>14</v>
      </c>
      <c r="M42" s="1">
        <v>42</v>
      </c>
    </row>
    <row r="43" spans="1:13">
      <c r="C43" t="s">
        <v>46</v>
      </c>
      <c r="D43" s="1">
        <v>21</v>
      </c>
      <c r="G43" s="1">
        <v>6</v>
      </c>
      <c r="J43" s="1">
        <v>15</v>
      </c>
      <c r="M43" s="1">
        <v>42</v>
      </c>
    </row>
    <row r="44" spans="1:13">
      <c r="C44" t="s">
        <v>10</v>
      </c>
      <c r="D44" s="1">
        <v>18</v>
      </c>
      <c r="E44" s="2" t="s">
        <v>51</v>
      </c>
      <c r="G44" s="1">
        <v>13</v>
      </c>
      <c r="J44" s="1">
        <v>12</v>
      </c>
      <c r="M44" s="1">
        <v>43</v>
      </c>
    </row>
    <row r="48" spans="1:13">
      <c r="A48" t="s">
        <v>0</v>
      </c>
      <c r="B48" t="s">
        <v>1</v>
      </c>
      <c r="E48" s="2" t="s">
        <v>38</v>
      </c>
      <c r="H48" s="2" t="s">
        <v>50</v>
      </c>
      <c r="J48" s="1" t="s">
        <v>4</v>
      </c>
    </row>
    <row r="49" spans="2:10">
      <c r="C49" t="s">
        <v>45</v>
      </c>
      <c r="D49" s="1">
        <v>8</v>
      </c>
      <c r="G49" s="1">
        <v>10</v>
      </c>
      <c r="I49" s="3">
        <v>4</v>
      </c>
      <c r="J49" s="1">
        <v>18</v>
      </c>
    </row>
    <row r="50" spans="2:10">
      <c r="C50" t="s">
        <v>44</v>
      </c>
      <c r="D50" s="1">
        <v>10</v>
      </c>
      <c r="G50" s="1">
        <v>9</v>
      </c>
      <c r="I50" s="3">
        <v>3</v>
      </c>
      <c r="J50" s="1">
        <v>19</v>
      </c>
    </row>
    <row r="51" spans="2:10">
      <c r="C51" t="s">
        <v>64</v>
      </c>
      <c r="D51" s="1">
        <v>8</v>
      </c>
      <c r="G51" s="1">
        <v>11</v>
      </c>
      <c r="I51" s="3">
        <v>4</v>
      </c>
      <c r="J51" s="1">
        <v>19</v>
      </c>
    </row>
    <row r="52" spans="2:10">
      <c r="C52" t="s">
        <v>68</v>
      </c>
      <c r="D52" s="1">
        <v>7</v>
      </c>
      <c r="G52" s="1">
        <v>15</v>
      </c>
      <c r="I52" s="3">
        <v>2</v>
      </c>
      <c r="J52" s="1">
        <v>22</v>
      </c>
    </row>
    <row r="53" spans="2:10">
      <c r="C53" t="s">
        <v>42</v>
      </c>
      <c r="D53" s="1">
        <v>6</v>
      </c>
      <c r="G53" s="1">
        <v>16</v>
      </c>
      <c r="I53" s="3">
        <v>1</v>
      </c>
      <c r="J53" s="1">
        <v>22</v>
      </c>
    </row>
    <row r="54" spans="2:10">
      <c r="C54" t="s">
        <v>41</v>
      </c>
      <c r="D54" s="1">
        <v>12</v>
      </c>
      <c r="G54" s="1">
        <v>13</v>
      </c>
      <c r="I54" s="3">
        <v>6</v>
      </c>
      <c r="J54" s="1">
        <v>25</v>
      </c>
    </row>
    <row r="55" spans="2:10">
      <c r="C55" t="s">
        <v>43</v>
      </c>
      <c r="D55" s="1">
        <v>13</v>
      </c>
      <c r="G55" s="1">
        <v>14</v>
      </c>
      <c r="I55" s="3">
        <v>2</v>
      </c>
      <c r="J55" s="1">
        <v>27</v>
      </c>
    </row>
    <row r="57" spans="2:10">
      <c r="B57" t="s">
        <v>7</v>
      </c>
    </row>
    <row r="58" spans="2:10">
      <c r="C58" t="s">
        <v>46</v>
      </c>
      <c r="D58" s="1">
        <v>21</v>
      </c>
      <c r="G58" s="1">
        <v>16</v>
      </c>
      <c r="I58" s="3">
        <v>4</v>
      </c>
      <c r="J58" s="1">
        <v>37</v>
      </c>
    </row>
    <row r="60" spans="2:10">
      <c r="B60" t="s">
        <v>9</v>
      </c>
    </row>
    <row r="61" spans="2:10">
      <c r="C61" t="s">
        <v>10</v>
      </c>
      <c r="D61" s="1">
        <v>18</v>
      </c>
      <c r="E61" s="2" t="s">
        <v>51</v>
      </c>
      <c r="G61" s="1">
        <v>10</v>
      </c>
      <c r="I61" s="3">
        <v>4</v>
      </c>
      <c r="J61" s="1">
        <v>28</v>
      </c>
    </row>
    <row r="62" spans="2:10">
      <c r="C62" t="s">
        <v>65</v>
      </c>
      <c r="D62" s="1">
        <v>9</v>
      </c>
      <c r="G62" s="1">
        <v>21</v>
      </c>
      <c r="I62" s="3">
        <v>0</v>
      </c>
      <c r="J62" s="1">
        <v>30</v>
      </c>
    </row>
    <row r="63" spans="2:10">
      <c r="C63" t="s">
        <v>66</v>
      </c>
      <c r="D63" s="1">
        <v>12</v>
      </c>
      <c r="G63" s="1">
        <v>20</v>
      </c>
      <c r="I63" s="3">
        <v>2</v>
      </c>
      <c r="J63" s="1">
        <v>32</v>
      </c>
    </row>
    <row r="65" spans="1:16">
      <c r="B65" t="s">
        <v>11</v>
      </c>
    </row>
    <row r="66" spans="1:16">
      <c r="C66" t="s">
        <v>47</v>
      </c>
      <c r="D66" s="1">
        <v>21</v>
      </c>
      <c r="G66" s="1">
        <v>16</v>
      </c>
      <c r="I66" s="3">
        <v>2</v>
      </c>
      <c r="J66" s="1">
        <v>37</v>
      </c>
    </row>
    <row r="68" spans="1:16">
      <c r="B68" t="s">
        <v>15</v>
      </c>
    </row>
    <row r="71" spans="1:16">
      <c r="A71" t="s">
        <v>22</v>
      </c>
      <c r="B71" t="s">
        <v>1</v>
      </c>
      <c r="E71" s="2" t="s">
        <v>39</v>
      </c>
      <c r="H71" s="2" t="s">
        <v>40</v>
      </c>
      <c r="K71" s="2" t="s">
        <v>50</v>
      </c>
      <c r="N71" s="2" t="s">
        <v>52</v>
      </c>
      <c r="P71" s="1" t="s">
        <v>4</v>
      </c>
    </row>
    <row r="72" spans="1:16">
      <c r="C72" t="s">
        <v>68</v>
      </c>
      <c r="D72" s="1">
        <v>6</v>
      </c>
      <c r="G72" s="1">
        <v>6</v>
      </c>
      <c r="J72" s="1">
        <v>15</v>
      </c>
      <c r="L72" s="3">
        <v>2</v>
      </c>
      <c r="M72" s="1">
        <v>8</v>
      </c>
      <c r="O72" s="3">
        <v>5</v>
      </c>
      <c r="P72" s="1">
        <v>35</v>
      </c>
    </row>
    <row r="73" spans="1:16">
      <c r="C73" t="s">
        <v>43</v>
      </c>
      <c r="D73" s="1">
        <v>9</v>
      </c>
      <c r="G73" s="1">
        <v>9</v>
      </c>
      <c r="J73" s="1">
        <v>14</v>
      </c>
      <c r="L73" s="3">
        <v>2</v>
      </c>
      <c r="M73" s="1">
        <v>8</v>
      </c>
      <c r="O73" s="3">
        <v>4</v>
      </c>
      <c r="P73" s="1">
        <v>40</v>
      </c>
    </row>
    <row r="74" spans="1:16">
      <c r="C74" t="s">
        <v>44</v>
      </c>
      <c r="D74" s="1">
        <v>12</v>
      </c>
      <c r="G74" s="1">
        <v>11</v>
      </c>
      <c r="J74" s="1">
        <v>9</v>
      </c>
      <c r="L74" s="3">
        <v>3</v>
      </c>
      <c r="M74" s="1">
        <v>9</v>
      </c>
      <c r="O74" s="3">
        <v>6</v>
      </c>
      <c r="P74" s="1">
        <v>41</v>
      </c>
    </row>
    <row r="75" spans="1:16">
      <c r="C75" t="s">
        <v>64</v>
      </c>
      <c r="D75" s="1">
        <v>10</v>
      </c>
      <c r="G75" s="1">
        <v>11</v>
      </c>
      <c r="J75" s="1">
        <v>11</v>
      </c>
      <c r="L75" s="3">
        <v>4</v>
      </c>
      <c r="M75" s="1">
        <v>9</v>
      </c>
      <c r="O75" s="3">
        <v>4</v>
      </c>
      <c r="P75" s="1">
        <v>41</v>
      </c>
    </row>
    <row r="76" spans="1:16">
      <c r="C76" t="s">
        <v>41</v>
      </c>
      <c r="D76" s="1">
        <v>8</v>
      </c>
      <c r="G76" s="1">
        <v>11</v>
      </c>
      <c r="J76" s="1">
        <v>13</v>
      </c>
      <c r="L76" s="3">
        <v>6</v>
      </c>
      <c r="M76" s="1">
        <v>10</v>
      </c>
      <c r="O76" s="3">
        <v>2</v>
      </c>
      <c r="P76" s="1">
        <v>42</v>
      </c>
    </row>
    <row r="77" spans="1:16">
      <c r="C77" t="s">
        <v>45</v>
      </c>
      <c r="D77" s="1">
        <v>13</v>
      </c>
      <c r="G77" s="1">
        <v>12</v>
      </c>
      <c r="J77" s="1">
        <v>10</v>
      </c>
      <c r="L77" s="3">
        <v>4</v>
      </c>
      <c r="M77" s="1">
        <v>12</v>
      </c>
      <c r="O77" s="3">
        <v>8</v>
      </c>
      <c r="P77" s="1">
        <v>47</v>
      </c>
    </row>
    <row r="78" spans="1:16">
      <c r="C78" t="s">
        <v>42</v>
      </c>
      <c r="D78" s="1">
        <v>9</v>
      </c>
      <c r="G78" s="1">
        <v>11</v>
      </c>
      <c r="J78" s="1">
        <v>16</v>
      </c>
      <c r="L78" s="3">
        <v>1</v>
      </c>
      <c r="M78" s="1">
        <v>17</v>
      </c>
      <c r="O78" s="3">
        <v>3</v>
      </c>
      <c r="P78" s="1">
        <v>53</v>
      </c>
    </row>
    <row r="80" spans="1:16">
      <c r="B80" t="s">
        <v>7</v>
      </c>
    </row>
    <row r="81" spans="1:16">
      <c r="C81" t="s">
        <v>46</v>
      </c>
      <c r="D81" s="1">
        <v>6</v>
      </c>
      <c r="G81" s="1">
        <v>15</v>
      </c>
      <c r="J81" s="1">
        <v>16</v>
      </c>
      <c r="L81" s="3">
        <v>4</v>
      </c>
      <c r="M81" s="1">
        <v>19</v>
      </c>
      <c r="O81" s="3">
        <v>0</v>
      </c>
      <c r="P81" s="1">
        <v>56</v>
      </c>
    </row>
    <row r="83" spans="1:16">
      <c r="B83" t="s">
        <v>9</v>
      </c>
    </row>
    <row r="84" spans="1:16">
      <c r="C84" t="s">
        <v>10</v>
      </c>
      <c r="D84" s="1">
        <v>13</v>
      </c>
      <c r="G84" s="1">
        <v>12</v>
      </c>
      <c r="J84" s="1">
        <v>10</v>
      </c>
      <c r="L84" s="3">
        <v>4</v>
      </c>
      <c r="M84" s="1">
        <v>14</v>
      </c>
      <c r="O84" s="3">
        <v>3</v>
      </c>
      <c r="P84" s="1">
        <v>49</v>
      </c>
    </row>
    <row r="85" spans="1:16">
      <c r="C85" t="s">
        <v>65</v>
      </c>
      <c r="D85" s="1">
        <v>8</v>
      </c>
      <c r="G85" s="1">
        <v>14</v>
      </c>
      <c r="J85" s="1">
        <v>21</v>
      </c>
      <c r="L85" s="3">
        <v>0</v>
      </c>
      <c r="M85" s="1">
        <v>21</v>
      </c>
      <c r="O85" s="3">
        <v>4</v>
      </c>
      <c r="P85" s="1">
        <v>64</v>
      </c>
    </row>
    <row r="86" spans="1:16">
      <c r="C86" t="s">
        <v>66</v>
      </c>
      <c r="D86" s="1">
        <v>16</v>
      </c>
      <c r="G86" s="1">
        <v>14</v>
      </c>
      <c r="J86" s="1">
        <v>20</v>
      </c>
      <c r="L86" s="3">
        <v>2</v>
      </c>
      <c r="M86" s="1">
        <v>19</v>
      </c>
      <c r="O86" s="3">
        <v>2</v>
      </c>
      <c r="P86" s="1">
        <v>69</v>
      </c>
    </row>
    <row r="88" spans="1:16">
      <c r="B88" t="s">
        <v>11</v>
      </c>
    </row>
    <row r="89" spans="1:16">
      <c r="C89" t="s">
        <v>47</v>
      </c>
      <c r="D89" s="1">
        <v>22</v>
      </c>
      <c r="G89" s="1">
        <v>14</v>
      </c>
      <c r="J89" s="1">
        <v>16</v>
      </c>
      <c r="L89" s="3">
        <v>2</v>
      </c>
      <c r="M89" s="1">
        <v>21</v>
      </c>
      <c r="O89" s="3">
        <v>0</v>
      </c>
      <c r="P89" s="1">
        <v>73</v>
      </c>
    </row>
    <row r="90" spans="1:16">
      <c r="C90" t="s">
        <v>67</v>
      </c>
      <c r="D90" s="1">
        <v>45</v>
      </c>
      <c r="G90" s="1">
        <v>29</v>
      </c>
      <c r="P90" s="1">
        <v>74</v>
      </c>
    </row>
    <row r="92" spans="1:16">
      <c r="B92" t="s">
        <v>15</v>
      </c>
    </row>
    <row r="95" spans="1:16">
      <c r="A95" t="s">
        <v>53</v>
      </c>
      <c r="B95" t="s">
        <v>1</v>
      </c>
      <c r="E95" s="2" t="s">
        <v>39</v>
      </c>
      <c r="H95" s="2" t="s">
        <v>40</v>
      </c>
      <c r="K95" s="2" t="s">
        <v>50</v>
      </c>
      <c r="N95" s="2" t="s">
        <v>52</v>
      </c>
      <c r="P95" s="1" t="s">
        <v>4</v>
      </c>
    </row>
    <row r="96" spans="1:16">
      <c r="C96" t="s">
        <v>43</v>
      </c>
      <c r="D96" s="1">
        <v>9</v>
      </c>
      <c r="G96" s="1">
        <v>9</v>
      </c>
      <c r="J96" s="1">
        <v>14</v>
      </c>
      <c r="L96" s="3">
        <v>2</v>
      </c>
      <c r="M96" s="1">
        <v>8</v>
      </c>
      <c r="O96" s="3">
        <v>4</v>
      </c>
      <c r="P96" s="1">
        <v>40</v>
      </c>
    </row>
    <row r="97" spans="2:16">
      <c r="C97" t="s">
        <v>44</v>
      </c>
      <c r="D97" s="1">
        <v>12</v>
      </c>
      <c r="G97" s="1">
        <v>11</v>
      </c>
      <c r="J97" s="1">
        <v>9</v>
      </c>
      <c r="L97" s="3">
        <v>3</v>
      </c>
      <c r="M97" s="1">
        <v>9</v>
      </c>
      <c r="O97" s="3">
        <v>6</v>
      </c>
      <c r="P97" s="1">
        <v>41</v>
      </c>
    </row>
    <row r="98" spans="2:16">
      <c r="C98" t="s">
        <v>64</v>
      </c>
      <c r="D98" s="1">
        <v>10</v>
      </c>
      <c r="G98" s="1">
        <v>11</v>
      </c>
      <c r="J98" s="1">
        <v>11</v>
      </c>
      <c r="L98" s="3">
        <v>4</v>
      </c>
      <c r="M98" s="1">
        <v>9</v>
      </c>
      <c r="O98" s="3">
        <v>4</v>
      </c>
      <c r="P98" s="1">
        <v>41</v>
      </c>
    </row>
    <row r="99" spans="2:16">
      <c r="C99" t="s">
        <v>41</v>
      </c>
      <c r="D99" s="1">
        <v>8</v>
      </c>
      <c r="G99" s="1">
        <v>11</v>
      </c>
      <c r="J99" s="1">
        <v>13</v>
      </c>
      <c r="L99" s="3">
        <v>6</v>
      </c>
      <c r="M99" s="1">
        <v>10</v>
      </c>
      <c r="O99" s="3">
        <v>2</v>
      </c>
      <c r="P99" s="1">
        <v>42</v>
      </c>
    </row>
    <row r="100" spans="2:16">
      <c r="C100" t="s">
        <v>45</v>
      </c>
      <c r="D100" s="1">
        <v>13</v>
      </c>
      <c r="G100" s="1">
        <v>12</v>
      </c>
      <c r="J100" s="1">
        <v>10</v>
      </c>
      <c r="L100" s="3">
        <v>4</v>
      </c>
      <c r="M100" s="1">
        <v>12</v>
      </c>
      <c r="O100" s="3">
        <v>8</v>
      </c>
      <c r="P100" s="1">
        <v>47</v>
      </c>
    </row>
    <row r="101" spans="2:16">
      <c r="C101" t="s">
        <v>42</v>
      </c>
      <c r="D101" s="1">
        <v>9</v>
      </c>
      <c r="G101" s="1">
        <v>11</v>
      </c>
      <c r="J101" s="1">
        <v>16</v>
      </c>
      <c r="L101" s="3">
        <v>1</v>
      </c>
      <c r="M101" s="1">
        <v>17</v>
      </c>
      <c r="O101" s="3">
        <v>3</v>
      </c>
      <c r="P101" s="1">
        <v>53</v>
      </c>
    </row>
    <row r="103" spans="2:16">
      <c r="B103" t="s">
        <v>7</v>
      </c>
    </row>
    <row r="104" spans="2:16">
      <c r="C104" t="s">
        <v>46</v>
      </c>
      <c r="D104" s="1">
        <v>6</v>
      </c>
      <c r="G104" s="1">
        <v>15</v>
      </c>
      <c r="J104" s="1">
        <v>16</v>
      </c>
      <c r="L104" s="3">
        <v>4</v>
      </c>
      <c r="M104" s="1">
        <v>19</v>
      </c>
      <c r="O104" s="3">
        <v>0</v>
      </c>
      <c r="P104" s="1">
        <v>56</v>
      </c>
    </row>
    <row r="106" spans="2:16">
      <c r="B106" t="s">
        <v>9</v>
      </c>
    </row>
    <row r="107" spans="2:16">
      <c r="C107" t="s">
        <v>10</v>
      </c>
      <c r="D107" s="1">
        <v>13</v>
      </c>
      <c r="G107" s="1">
        <v>12</v>
      </c>
      <c r="J107" s="1">
        <v>10</v>
      </c>
      <c r="L107" s="3">
        <v>4</v>
      </c>
      <c r="M107" s="1">
        <v>14</v>
      </c>
      <c r="O107" s="3">
        <v>3</v>
      </c>
      <c r="P107" s="1">
        <v>49</v>
      </c>
    </row>
    <row r="108" spans="2:16">
      <c r="C108" t="s">
        <v>65</v>
      </c>
      <c r="D108" s="1">
        <v>8</v>
      </c>
      <c r="G108" s="1">
        <v>14</v>
      </c>
      <c r="J108" s="1">
        <v>21</v>
      </c>
      <c r="L108" s="3">
        <v>0</v>
      </c>
      <c r="M108" s="1">
        <v>21</v>
      </c>
      <c r="O108" s="3">
        <v>4</v>
      </c>
      <c r="P108" s="1">
        <v>64</v>
      </c>
    </row>
    <row r="109" spans="2:16">
      <c r="C109" t="s">
        <v>66</v>
      </c>
      <c r="D109" s="1">
        <v>16</v>
      </c>
      <c r="G109" s="1">
        <v>14</v>
      </c>
      <c r="J109" s="1">
        <v>20</v>
      </c>
      <c r="L109" s="3">
        <v>2</v>
      </c>
      <c r="M109" s="1">
        <v>19</v>
      </c>
      <c r="O109" s="3">
        <v>2</v>
      </c>
      <c r="P109" s="1">
        <v>69</v>
      </c>
    </row>
    <row r="111" spans="2:16">
      <c r="B111" t="s">
        <v>11</v>
      </c>
    </row>
    <row r="112" spans="2:16">
      <c r="C112" t="s">
        <v>47</v>
      </c>
      <c r="D112" s="1">
        <v>22</v>
      </c>
      <c r="G112" s="1">
        <v>14</v>
      </c>
      <c r="J112" s="1">
        <v>16</v>
      </c>
      <c r="L112" s="3">
        <v>2</v>
      </c>
      <c r="M112" s="1">
        <v>21</v>
      </c>
      <c r="O112" s="3">
        <v>0</v>
      </c>
      <c r="P112" s="1">
        <v>73</v>
      </c>
    </row>
    <row r="113" spans="1:16">
      <c r="P113" s="1">
        <v>74</v>
      </c>
    </row>
    <row r="115" spans="1:16">
      <c r="B115" t="s">
        <v>15</v>
      </c>
    </row>
    <row r="118" spans="1:16">
      <c r="A118" t="s">
        <v>54</v>
      </c>
      <c r="B118" t="s">
        <v>28</v>
      </c>
      <c r="E118" s="2" t="s">
        <v>38</v>
      </c>
      <c r="H118" s="2" t="s">
        <v>39</v>
      </c>
      <c r="J118" s="1" t="s">
        <v>4</v>
      </c>
    </row>
    <row r="119" spans="1:16">
      <c r="C119" t="s">
        <v>42</v>
      </c>
      <c r="D119" s="1">
        <v>6</v>
      </c>
      <c r="G119" s="1">
        <v>9</v>
      </c>
      <c r="J119" s="1">
        <v>15</v>
      </c>
    </row>
    <row r="120" spans="1:16">
      <c r="C120" t="s">
        <v>65</v>
      </c>
      <c r="D120" s="1">
        <v>9</v>
      </c>
      <c r="G120" s="1">
        <v>8</v>
      </c>
      <c r="J120" s="1">
        <v>17</v>
      </c>
    </row>
    <row r="121" spans="1:16">
      <c r="C121" t="s">
        <v>64</v>
      </c>
      <c r="D121" s="1">
        <v>8</v>
      </c>
      <c r="G121" s="1">
        <v>10</v>
      </c>
      <c r="J121" s="1">
        <v>18</v>
      </c>
    </row>
    <row r="122" spans="1:16">
      <c r="C122" t="s">
        <v>41</v>
      </c>
      <c r="D122" s="1">
        <v>12</v>
      </c>
      <c r="G122" s="1">
        <v>8</v>
      </c>
      <c r="J122" s="1">
        <v>20</v>
      </c>
    </row>
    <row r="123" spans="1:16">
      <c r="C123" t="s">
        <v>45</v>
      </c>
      <c r="D123" s="1">
        <v>8</v>
      </c>
      <c r="G123" s="1">
        <v>13</v>
      </c>
      <c r="J123" s="1">
        <v>21</v>
      </c>
    </row>
    <row r="124" spans="1:16">
      <c r="C124" t="s">
        <v>43</v>
      </c>
      <c r="D124" s="1">
        <v>13</v>
      </c>
      <c r="G124" s="1">
        <v>9</v>
      </c>
      <c r="J124" s="1">
        <v>22</v>
      </c>
    </row>
    <row r="125" spans="1:16">
      <c r="C125" t="s">
        <v>44</v>
      </c>
      <c r="D125" s="1">
        <v>10</v>
      </c>
      <c r="G125" s="1">
        <v>12</v>
      </c>
      <c r="J125" s="1">
        <v>22</v>
      </c>
    </row>
    <row r="126" spans="1:16">
      <c r="C126" t="s">
        <v>46</v>
      </c>
      <c r="D126" s="1">
        <v>21</v>
      </c>
      <c r="G126" s="1">
        <v>6</v>
      </c>
      <c r="J126" s="1">
        <v>27</v>
      </c>
    </row>
    <row r="127" spans="1:16">
      <c r="C127" t="s">
        <v>66</v>
      </c>
      <c r="D127" s="1">
        <v>12</v>
      </c>
      <c r="G127" s="1">
        <v>16</v>
      </c>
      <c r="J127" s="1">
        <v>28</v>
      </c>
    </row>
    <row r="128" spans="1:16">
      <c r="C128" t="s">
        <v>10</v>
      </c>
      <c r="D128" s="1">
        <v>18</v>
      </c>
      <c r="E128" s="2" t="s">
        <v>51</v>
      </c>
      <c r="G128" s="1">
        <v>13</v>
      </c>
      <c r="J128" s="1">
        <v>31</v>
      </c>
    </row>
    <row r="129" spans="1:10">
      <c r="C129" t="s">
        <v>47</v>
      </c>
      <c r="D129" s="1">
        <v>21</v>
      </c>
      <c r="G129" s="1">
        <v>22</v>
      </c>
      <c r="J129" s="1">
        <v>43</v>
      </c>
    </row>
    <row r="130" spans="1:10">
      <c r="C130" t="s">
        <v>67</v>
      </c>
      <c r="D130" s="1">
        <v>40</v>
      </c>
      <c r="G130" s="1">
        <v>45</v>
      </c>
      <c r="J130" s="1">
        <v>85</v>
      </c>
    </row>
    <row r="134" spans="1:10">
      <c r="A134" t="s">
        <v>55</v>
      </c>
      <c r="B134" t="s">
        <v>28</v>
      </c>
      <c r="E134" s="2" t="s">
        <v>50</v>
      </c>
      <c r="H134" s="2" t="s">
        <v>52</v>
      </c>
      <c r="J134" s="1" t="s">
        <v>4</v>
      </c>
    </row>
    <row r="135" spans="1:10">
      <c r="C135" t="s">
        <v>44</v>
      </c>
      <c r="D135" s="1">
        <v>9</v>
      </c>
      <c r="F135" s="3">
        <v>3</v>
      </c>
      <c r="G135" s="1">
        <v>9</v>
      </c>
      <c r="I135" s="3">
        <v>6</v>
      </c>
      <c r="J135" s="1">
        <v>18</v>
      </c>
    </row>
    <row r="136" spans="1:10">
      <c r="C136" t="s">
        <v>64</v>
      </c>
      <c r="D136" s="1">
        <v>11</v>
      </c>
      <c r="F136" s="3">
        <v>4</v>
      </c>
      <c r="G136" s="1">
        <v>9</v>
      </c>
      <c r="I136" s="3">
        <v>4</v>
      </c>
      <c r="J136" s="1">
        <v>20</v>
      </c>
    </row>
    <row r="137" spans="1:10">
      <c r="C137" t="s">
        <v>43</v>
      </c>
      <c r="D137" s="1">
        <v>14</v>
      </c>
      <c r="F137" s="3">
        <v>2</v>
      </c>
      <c r="G137" s="1">
        <v>8</v>
      </c>
      <c r="I137" s="3">
        <v>4</v>
      </c>
      <c r="J137" s="1">
        <v>22</v>
      </c>
    </row>
    <row r="138" spans="1:10">
      <c r="C138" t="s">
        <v>45</v>
      </c>
      <c r="D138" s="1">
        <v>10</v>
      </c>
      <c r="F138" s="3">
        <v>4</v>
      </c>
      <c r="G138" s="1">
        <v>12</v>
      </c>
      <c r="I138" s="3">
        <v>8</v>
      </c>
      <c r="J138" s="1">
        <v>22</v>
      </c>
    </row>
    <row r="139" spans="1:10">
      <c r="C139" t="s">
        <v>41</v>
      </c>
      <c r="D139" s="1">
        <v>13</v>
      </c>
      <c r="F139" s="3">
        <v>6</v>
      </c>
      <c r="G139" s="1">
        <v>10</v>
      </c>
      <c r="I139" s="3">
        <v>2</v>
      </c>
      <c r="J139" s="1">
        <v>23</v>
      </c>
    </row>
    <row r="140" spans="1:10">
      <c r="C140" t="s">
        <v>10</v>
      </c>
      <c r="D140" s="1">
        <v>10</v>
      </c>
      <c r="F140" s="3">
        <v>4</v>
      </c>
      <c r="G140" s="1">
        <v>14</v>
      </c>
      <c r="I140" s="3">
        <v>3</v>
      </c>
      <c r="J140" s="1">
        <v>24</v>
      </c>
    </row>
    <row r="141" spans="1:10">
      <c r="C141" t="s">
        <v>42</v>
      </c>
      <c r="D141" s="1">
        <v>16</v>
      </c>
      <c r="F141" s="3">
        <v>1</v>
      </c>
      <c r="G141" s="1">
        <v>17</v>
      </c>
      <c r="I141" s="3">
        <v>3</v>
      </c>
      <c r="J141" s="1">
        <v>33</v>
      </c>
    </row>
    <row r="142" spans="1:10">
      <c r="C142" t="s">
        <v>46</v>
      </c>
      <c r="D142" s="1">
        <v>16</v>
      </c>
      <c r="F142" s="3">
        <v>4</v>
      </c>
      <c r="G142" s="1">
        <v>19</v>
      </c>
      <c r="I142" s="3">
        <v>0</v>
      </c>
      <c r="J142" s="1">
        <v>35</v>
      </c>
    </row>
    <row r="143" spans="1:10">
      <c r="C143" t="s">
        <v>47</v>
      </c>
      <c r="D143" s="1">
        <v>16</v>
      </c>
      <c r="F143" s="3">
        <v>2</v>
      </c>
      <c r="G143" s="1">
        <v>21</v>
      </c>
      <c r="I143" s="3">
        <v>0</v>
      </c>
      <c r="J143" s="1">
        <v>37</v>
      </c>
    </row>
    <row r="144" spans="1:10">
      <c r="C144" t="s">
        <v>66</v>
      </c>
      <c r="D144" s="1">
        <v>20</v>
      </c>
      <c r="F144" s="3">
        <v>2</v>
      </c>
      <c r="G144" s="1">
        <v>19</v>
      </c>
      <c r="I144" s="3">
        <v>2</v>
      </c>
      <c r="J144" s="1">
        <v>39</v>
      </c>
    </row>
    <row r="145" spans="1:16">
      <c r="C145" t="s">
        <v>65</v>
      </c>
      <c r="D145" s="1">
        <v>21</v>
      </c>
      <c r="F145" s="3">
        <v>0</v>
      </c>
      <c r="G145" s="1">
        <v>21</v>
      </c>
      <c r="I145" s="3">
        <v>4</v>
      </c>
      <c r="J145" s="1">
        <v>42</v>
      </c>
    </row>
    <row r="149" spans="1:16">
      <c r="A149" t="s">
        <v>27</v>
      </c>
      <c r="B149" t="s">
        <v>28</v>
      </c>
      <c r="E149" s="2" t="s">
        <v>39</v>
      </c>
      <c r="H149" s="2" t="s">
        <v>40</v>
      </c>
      <c r="K149" s="2" t="s">
        <v>50</v>
      </c>
      <c r="N149" s="2" t="s">
        <v>52</v>
      </c>
      <c r="P149" s="1" t="s">
        <v>4</v>
      </c>
    </row>
    <row r="150" spans="1:16">
      <c r="C150" t="s">
        <v>64</v>
      </c>
      <c r="D150" s="1">
        <v>10</v>
      </c>
      <c r="G150" s="1">
        <v>11</v>
      </c>
      <c r="J150" s="1">
        <v>11</v>
      </c>
      <c r="L150" s="3">
        <v>4</v>
      </c>
      <c r="M150" s="1">
        <v>9</v>
      </c>
      <c r="O150" s="3">
        <v>4</v>
      </c>
      <c r="P150" s="1">
        <v>41</v>
      </c>
    </row>
    <row r="151" spans="1:16">
      <c r="C151" t="s">
        <v>10</v>
      </c>
      <c r="D151" s="1">
        <v>13</v>
      </c>
      <c r="G151" s="1">
        <v>12</v>
      </c>
      <c r="J151" s="1">
        <v>10</v>
      </c>
      <c r="L151" s="3">
        <v>4</v>
      </c>
      <c r="M151" s="1">
        <v>14</v>
      </c>
      <c r="O151" s="3">
        <v>3</v>
      </c>
      <c r="P151" s="1">
        <v>49</v>
      </c>
    </row>
    <row r="152" spans="1:16">
      <c r="C152" t="s">
        <v>46</v>
      </c>
      <c r="D152" s="1">
        <v>6</v>
      </c>
      <c r="G152" s="1">
        <v>15</v>
      </c>
      <c r="J152" s="1">
        <v>16</v>
      </c>
      <c r="L152" s="3">
        <v>4</v>
      </c>
      <c r="M152" s="1">
        <v>19</v>
      </c>
      <c r="O152" s="3">
        <v>0</v>
      </c>
      <c r="P152" s="1">
        <v>56</v>
      </c>
    </row>
    <row r="153" spans="1:16">
      <c r="C153" t="s">
        <v>66</v>
      </c>
      <c r="D153" s="1">
        <v>16</v>
      </c>
      <c r="G153" s="1">
        <v>14</v>
      </c>
      <c r="J153" s="1">
        <v>20</v>
      </c>
      <c r="L153" s="3">
        <v>2</v>
      </c>
      <c r="M153" s="1">
        <v>19</v>
      </c>
      <c r="O153" s="3">
        <v>2</v>
      </c>
      <c r="P153" s="1">
        <v>69</v>
      </c>
    </row>
    <row r="157" spans="1:16">
      <c r="A157" t="s">
        <v>56</v>
      </c>
      <c r="B157" t="s">
        <v>28</v>
      </c>
      <c r="E157" s="2" t="s">
        <v>39</v>
      </c>
      <c r="H157" s="2" t="s">
        <v>40</v>
      </c>
      <c r="K157" s="2" t="s">
        <v>50</v>
      </c>
      <c r="N157" s="2" t="s">
        <v>52</v>
      </c>
      <c r="P157" s="1" t="s">
        <v>4</v>
      </c>
    </row>
    <row r="158" spans="1:16">
      <c r="C158" t="s">
        <v>64</v>
      </c>
      <c r="D158" s="1">
        <v>10</v>
      </c>
      <c r="G158" s="1">
        <v>11</v>
      </c>
      <c r="J158" s="1">
        <v>11</v>
      </c>
      <c r="L158" s="3">
        <v>4</v>
      </c>
      <c r="M158" s="1">
        <v>9</v>
      </c>
      <c r="O158" s="3">
        <v>4</v>
      </c>
      <c r="P158" s="1">
        <v>41</v>
      </c>
    </row>
    <row r="159" spans="1:16">
      <c r="C159" t="s">
        <v>10</v>
      </c>
      <c r="D159" s="1">
        <v>13</v>
      </c>
      <c r="G159" s="1">
        <v>12</v>
      </c>
      <c r="J159" s="1">
        <v>10</v>
      </c>
      <c r="L159" s="3">
        <v>4</v>
      </c>
      <c r="M159" s="1">
        <v>14</v>
      </c>
      <c r="O159" s="3">
        <v>3</v>
      </c>
      <c r="P159" s="1">
        <v>49</v>
      </c>
    </row>
    <row r="160" spans="1:16">
      <c r="C160" t="s">
        <v>46</v>
      </c>
      <c r="D160" s="1">
        <v>6</v>
      </c>
      <c r="G160" s="1">
        <v>15</v>
      </c>
      <c r="J160" s="1">
        <v>16</v>
      </c>
      <c r="L160" s="3">
        <v>4</v>
      </c>
      <c r="M160" s="1">
        <v>19</v>
      </c>
      <c r="O160" s="3">
        <v>0</v>
      </c>
      <c r="P160" s="1">
        <v>56</v>
      </c>
    </row>
    <row r="161" spans="1:16">
      <c r="C161" t="s">
        <v>66</v>
      </c>
      <c r="D161" s="1">
        <v>16</v>
      </c>
      <c r="G161" s="1">
        <v>14</v>
      </c>
      <c r="J161" s="1">
        <v>20</v>
      </c>
      <c r="L161" s="3">
        <v>2</v>
      </c>
      <c r="M161" s="1">
        <v>19</v>
      </c>
      <c r="O161" s="3">
        <v>2</v>
      </c>
      <c r="P161" s="1">
        <v>69</v>
      </c>
    </row>
    <row r="165" spans="1:16">
      <c r="A165" t="s">
        <v>57</v>
      </c>
      <c r="B165" t="s">
        <v>28</v>
      </c>
      <c r="E165" s="2" t="s">
        <v>39</v>
      </c>
      <c r="H165" s="2" t="s">
        <v>40</v>
      </c>
      <c r="K165" s="2" t="s">
        <v>50</v>
      </c>
      <c r="N165" s="2" t="s">
        <v>52</v>
      </c>
      <c r="P165" s="1" t="s">
        <v>4</v>
      </c>
    </row>
    <row r="170" spans="1:16">
      <c r="A170" t="s">
        <v>30</v>
      </c>
      <c r="B170" t="s">
        <v>28</v>
      </c>
      <c r="E170" s="2" t="s">
        <v>39</v>
      </c>
      <c r="H170" s="2" t="s">
        <v>40</v>
      </c>
      <c r="K170" s="2" t="s">
        <v>50</v>
      </c>
      <c r="N170" s="2" t="s">
        <v>52</v>
      </c>
      <c r="P170" s="1" t="s">
        <v>4</v>
      </c>
    </row>
    <row r="171" spans="1:16">
      <c r="C171" t="s">
        <v>43</v>
      </c>
      <c r="D171" s="1">
        <v>9</v>
      </c>
      <c r="G171" s="1">
        <v>9</v>
      </c>
      <c r="J171" s="1">
        <v>14</v>
      </c>
      <c r="L171" s="3">
        <v>2</v>
      </c>
      <c r="M171" s="1">
        <v>8</v>
      </c>
      <c r="O171" s="3">
        <v>4</v>
      </c>
      <c r="P171" s="1">
        <v>40</v>
      </c>
    </row>
    <row r="172" spans="1:16">
      <c r="C172" t="s">
        <v>44</v>
      </c>
      <c r="D172" s="1">
        <v>12</v>
      </c>
      <c r="G172" s="1">
        <v>11</v>
      </c>
      <c r="J172" s="1">
        <v>9</v>
      </c>
      <c r="L172" s="3">
        <v>3</v>
      </c>
      <c r="M172" s="1">
        <v>9</v>
      </c>
      <c r="O172" s="3">
        <v>6</v>
      </c>
      <c r="P172" s="1">
        <v>41</v>
      </c>
    </row>
    <row r="173" spans="1:16">
      <c r="C173" t="s">
        <v>64</v>
      </c>
      <c r="D173" s="1">
        <v>10</v>
      </c>
      <c r="G173" s="1">
        <v>11</v>
      </c>
      <c r="J173" s="1">
        <v>11</v>
      </c>
      <c r="L173" s="3">
        <v>4</v>
      </c>
      <c r="M173" s="1">
        <v>9</v>
      </c>
      <c r="O173" s="3">
        <v>4</v>
      </c>
      <c r="P173" s="1">
        <v>41</v>
      </c>
    </row>
    <row r="174" spans="1:16">
      <c r="C174" t="s">
        <v>45</v>
      </c>
      <c r="D174" s="1">
        <v>13</v>
      </c>
      <c r="G174" s="1">
        <v>12</v>
      </c>
      <c r="J174" s="1">
        <v>10</v>
      </c>
      <c r="L174" s="3">
        <v>4</v>
      </c>
      <c r="M174" s="1">
        <v>12</v>
      </c>
      <c r="O174" s="3">
        <v>8</v>
      </c>
      <c r="P174" s="1">
        <v>47</v>
      </c>
    </row>
    <row r="175" spans="1:16">
      <c r="C175" t="s">
        <v>42</v>
      </c>
      <c r="D175" s="1">
        <v>9</v>
      </c>
      <c r="G175" s="1">
        <v>11</v>
      </c>
      <c r="J175" s="1">
        <v>16</v>
      </c>
      <c r="L175" s="3">
        <v>1</v>
      </c>
      <c r="M175" s="1">
        <v>17</v>
      </c>
      <c r="O175" s="3">
        <v>3</v>
      </c>
      <c r="P175" s="1">
        <v>53</v>
      </c>
    </row>
    <row r="176" spans="1:16">
      <c r="C176" t="s">
        <v>46</v>
      </c>
      <c r="D176" s="1">
        <v>6</v>
      </c>
      <c r="G176" s="1">
        <v>15</v>
      </c>
      <c r="J176" s="1">
        <v>16</v>
      </c>
      <c r="L176" s="3">
        <v>4</v>
      </c>
      <c r="M176" s="1">
        <v>19</v>
      </c>
      <c r="O176" s="3">
        <v>0</v>
      </c>
      <c r="P176" s="1">
        <v>56</v>
      </c>
    </row>
    <row r="177" spans="1:19">
      <c r="C177" t="s">
        <v>47</v>
      </c>
      <c r="D177" s="1">
        <v>22</v>
      </c>
      <c r="G177" s="1">
        <v>14</v>
      </c>
      <c r="J177" s="1">
        <v>16</v>
      </c>
      <c r="L177" s="3">
        <v>2</v>
      </c>
      <c r="M177" s="1">
        <v>21</v>
      </c>
      <c r="O177" s="3">
        <v>0</v>
      </c>
      <c r="P177" s="1">
        <v>73</v>
      </c>
    </row>
    <row r="181" spans="1:19">
      <c r="A181" t="s">
        <v>26</v>
      </c>
      <c r="B181" t="s">
        <v>1</v>
      </c>
      <c r="E181" s="2" t="s">
        <v>38</v>
      </c>
      <c r="H181" s="2" t="s">
        <v>39</v>
      </c>
      <c r="K181" s="2" t="s">
        <v>40</v>
      </c>
      <c r="N181" s="2" t="s">
        <v>50</v>
      </c>
      <c r="Q181" s="2" t="s">
        <v>52</v>
      </c>
      <c r="S181" s="1" t="s">
        <v>4</v>
      </c>
    </row>
    <row r="182" spans="1:19">
      <c r="C182" t="s">
        <v>68</v>
      </c>
      <c r="D182" s="1">
        <v>7</v>
      </c>
      <c r="G182" s="1">
        <v>6</v>
      </c>
      <c r="J182" s="1">
        <v>6</v>
      </c>
      <c r="M182" s="1">
        <v>15</v>
      </c>
      <c r="O182" s="3">
        <v>2</v>
      </c>
      <c r="P182" s="1">
        <v>8</v>
      </c>
      <c r="R182" s="3">
        <v>5</v>
      </c>
      <c r="S182" s="1">
        <v>42</v>
      </c>
    </row>
    <row r="183" spans="1:19">
      <c r="C183" t="s">
        <v>64</v>
      </c>
      <c r="D183" s="1">
        <v>8</v>
      </c>
      <c r="G183" s="1">
        <v>10</v>
      </c>
      <c r="J183" s="1">
        <v>11</v>
      </c>
      <c r="M183" s="1">
        <v>11</v>
      </c>
      <c r="O183" s="3">
        <v>4</v>
      </c>
      <c r="P183" s="1">
        <v>9</v>
      </c>
      <c r="R183" s="3">
        <v>4</v>
      </c>
      <c r="S183" s="1">
        <v>49</v>
      </c>
    </row>
    <row r="184" spans="1:19">
      <c r="C184" t="s">
        <v>44</v>
      </c>
      <c r="D184" s="1">
        <v>10</v>
      </c>
      <c r="G184" s="1">
        <v>12</v>
      </c>
      <c r="J184" s="1">
        <v>11</v>
      </c>
      <c r="M184" s="1">
        <v>9</v>
      </c>
      <c r="O184" s="3">
        <v>3</v>
      </c>
      <c r="P184" s="1">
        <v>9</v>
      </c>
      <c r="R184" s="3">
        <v>6</v>
      </c>
      <c r="S184" s="1">
        <v>51</v>
      </c>
    </row>
    <row r="185" spans="1:19">
      <c r="C185" t="s">
        <v>43</v>
      </c>
      <c r="D185" s="1">
        <v>13</v>
      </c>
      <c r="G185" s="1">
        <v>9</v>
      </c>
      <c r="J185" s="1">
        <v>9</v>
      </c>
      <c r="M185" s="1">
        <v>14</v>
      </c>
      <c r="O185" s="3">
        <v>2</v>
      </c>
      <c r="P185" s="1">
        <v>8</v>
      </c>
      <c r="R185" s="3">
        <v>4</v>
      </c>
      <c r="S185" s="1">
        <v>53</v>
      </c>
    </row>
    <row r="186" spans="1:19">
      <c r="C186" t="s">
        <v>41</v>
      </c>
      <c r="D186" s="1">
        <v>12</v>
      </c>
      <c r="G186" s="1">
        <v>8</v>
      </c>
      <c r="J186" s="1">
        <v>11</v>
      </c>
      <c r="M186" s="1">
        <v>13</v>
      </c>
      <c r="O186" s="3">
        <v>6</v>
      </c>
      <c r="P186" s="1">
        <v>10</v>
      </c>
      <c r="R186" s="3">
        <v>2</v>
      </c>
      <c r="S186" s="1">
        <v>54</v>
      </c>
    </row>
    <row r="187" spans="1:19">
      <c r="C187" t="s">
        <v>45</v>
      </c>
      <c r="D187" s="1">
        <v>8</v>
      </c>
      <c r="G187" s="1">
        <v>13</v>
      </c>
      <c r="J187" s="1">
        <v>12</v>
      </c>
      <c r="M187" s="1">
        <v>10</v>
      </c>
      <c r="O187" s="3">
        <v>4</v>
      </c>
      <c r="P187" s="1">
        <v>12</v>
      </c>
      <c r="R187" s="3">
        <v>8</v>
      </c>
      <c r="S187" s="1">
        <v>55</v>
      </c>
    </row>
    <row r="188" spans="1:19">
      <c r="C188" t="s">
        <v>42</v>
      </c>
      <c r="D188" s="1">
        <v>6</v>
      </c>
      <c r="G188" s="1">
        <v>9</v>
      </c>
      <c r="J188" s="1">
        <v>11</v>
      </c>
      <c r="M188" s="1">
        <v>16</v>
      </c>
      <c r="O188" s="3">
        <v>1</v>
      </c>
      <c r="P188" s="1">
        <v>17</v>
      </c>
      <c r="R188" s="3">
        <v>3</v>
      </c>
      <c r="S188" s="1">
        <v>59</v>
      </c>
    </row>
    <row r="190" spans="1:19">
      <c r="B190" t="s">
        <v>7</v>
      </c>
    </row>
    <row r="191" spans="1:19">
      <c r="C191" t="s">
        <v>46</v>
      </c>
      <c r="D191" s="1">
        <v>21</v>
      </c>
      <c r="G191" s="1">
        <v>6</v>
      </c>
      <c r="J191" s="1">
        <v>15</v>
      </c>
      <c r="M191" s="1">
        <v>16</v>
      </c>
      <c r="O191" s="3">
        <v>4</v>
      </c>
      <c r="P191" s="1">
        <v>19</v>
      </c>
      <c r="R191" s="3">
        <v>0</v>
      </c>
      <c r="S191" s="1">
        <v>77</v>
      </c>
    </row>
    <row r="193" spans="1:19">
      <c r="B193" t="s">
        <v>9</v>
      </c>
    </row>
    <row r="194" spans="1:19">
      <c r="C194" t="s">
        <v>10</v>
      </c>
      <c r="D194" s="1">
        <v>18</v>
      </c>
      <c r="E194" s="2" t="s">
        <v>51</v>
      </c>
      <c r="G194" s="1">
        <v>13</v>
      </c>
      <c r="J194" s="1">
        <v>12</v>
      </c>
      <c r="M194" s="1">
        <v>10</v>
      </c>
      <c r="O194" s="3">
        <v>4</v>
      </c>
      <c r="P194" s="1">
        <v>14</v>
      </c>
      <c r="R194" s="3">
        <v>3</v>
      </c>
      <c r="S194" s="1">
        <v>67</v>
      </c>
    </row>
    <row r="195" spans="1:19">
      <c r="C195" t="s">
        <v>65</v>
      </c>
      <c r="D195" s="1">
        <v>9</v>
      </c>
      <c r="G195" s="1">
        <v>8</v>
      </c>
      <c r="J195" s="1">
        <v>14</v>
      </c>
      <c r="M195" s="1">
        <v>21</v>
      </c>
      <c r="O195" s="3">
        <v>0</v>
      </c>
      <c r="P195" s="1">
        <v>21</v>
      </c>
      <c r="R195" s="3">
        <v>4</v>
      </c>
      <c r="S195" s="1">
        <v>73</v>
      </c>
    </row>
    <row r="196" spans="1:19">
      <c r="C196" t="s">
        <v>66</v>
      </c>
      <c r="D196" s="1">
        <v>12</v>
      </c>
      <c r="G196" s="1">
        <v>16</v>
      </c>
      <c r="J196" s="1">
        <v>14</v>
      </c>
      <c r="M196" s="1">
        <v>20</v>
      </c>
      <c r="O196" s="3">
        <v>2</v>
      </c>
      <c r="P196" s="1">
        <v>19</v>
      </c>
      <c r="R196" s="3">
        <v>2</v>
      </c>
      <c r="S196" s="1">
        <v>81</v>
      </c>
    </row>
    <row r="198" spans="1:19">
      <c r="B198" t="s">
        <v>11</v>
      </c>
    </row>
    <row r="199" spans="1:19">
      <c r="C199" t="s">
        <v>47</v>
      </c>
      <c r="D199" s="1">
        <v>21</v>
      </c>
      <c r="G199" s="1">
        <v>22</v>
      </c>
      <c r="J199" s="1">
        <v>14</v>
      </c>
      <c r="M199" s="1">
        <v>16</v>
      </c>
      <c r="O199" s="3">
        <v>2</v>
      </c>
      <c r="P199" s="1">
        <v>21</v>
      </c>
      <c r="R199" s="3">
        <v>0</v>
      </c>
      <c r="S199" s="1">
        <v>94</v>
      </c>
    </row>
    <row r="201" spans="1:19">
      <c r="B201" t="s">
        <v>15</v>
      </c>
    </row>
    <row r="204" spans="1:19">
      <c r="A204" t="s">
        <v>58</v>
      </c>
      <c r="B204" t="s">
        <v>28</v>
      </c>
      <c r="E204" s="2" t="s">
        <v>38</v>
      </c>
      <c r="H204" s="2" t="s">
        <v>39</v>
      </c>
      <c r="K204" s="2" t="s">
        <v>40</v>
      </c>
      <c r="N204" s="2" t="s">
        <v>50</v>
      </c>
      <c r="Q204" s="2" t="s">
        <v>52</v>
      </c>
      <c r="S204" s="1" t="s">
        <v>4</v>
      </c>
    </row>
    <row r="205" spans="1:19">
      <c r="C205" t="s">
        <v>64</v>
      </c>
      <c r="D205" s="1">
        <v>8</v>
      </c>
      <c r="G205" s="1">
        <v>10</v>
      </c>
      <c r="J205" s="1">
        <v>11</v>
      </c>
      <c r="M205" s="1">
        <v>11</v>
      </c>
      <c r="O205" s="3">
        <v>4</v>
      </c>
      <c r="P205" s="1">
        <v>9</v>
      </c>
      <c r="R205" s="3">
        <v>4</v>
      </c>
      <c r="S205" s="1">
        <v>49</v>
      </c>
    </row>
    <row r="206" spans="1:19">
      <c r="C206" t="s">
        <v>44</v>
      </c>
      <c r="D206" s="1">
        <v>10</v>
      </c>
      <c r="G206" s="1">
        <v>12</v>
      </c>
      <c r="J206" s="1">
        <v>11</v>
      </c>
      <c r="M206" s="1">
        <v>9</v>
      </c>
      <c r="O206" s="3">
        <v>3</v>
      </c>
      <c r="P206" s="1">
        <v>9</v>
      </c>
      <c r="R206" s="3">
        <v>6</v>
      </c>
      <c r="S206" s="1">
        <v>51</v>
      </c>
    </row>
    <row r="207" spans="1:19">
      <c r="C207" t="s">
        <v>43</v>
      </c>
      <c r="D207" s="1">
        <v>13</v>
      </c>
      <c r="G207" s="1">
        <v>9</v>
      </c>
      <c r="J207" s="1">
        <v>9</v>
      </c>
      <c r="M207" s="1">
        <v>14</v>
      </c>
      <c r="O207" s="3">
        <v>2</v>
      </c>
      <c r="P207" s="1">
        <v>8</v>
      </c>
      <c r="R207" s="3">
        <v>4</v>
      </c>
      <c r="S207" s="1">
        <v>53</v>
      </c>
    </row>
    <row r="208" spans="1:19">
      <c r="C208" t="s">
        <v>41</v>
      </c>
      <c r="D208" s="1">
        <v>12</v>
      </c>
      <c r="G208" s="1">
        <v>8</v>
      </c>
      <c r="J208" s="1">
        <v>11</v>
      </c>
      <c r="M208" s="1">
        <v>13</v>
      </c>
      <c r="O208" s="3">
        <v>6</v>
      </c>
      <c r="P208" s="1">
        <v>10</v>
      </c>
      <c r="R208" s="3">
        <v>2</v>
      </c>
      <c r="S208" s="1">
        <v>54</v>
      </c>
    </row>
    <row r="209" spans="1:22">
      <c r="C209" t="s">
        <v>45</v>
      </c>
      <c r="D209" s="1">
        <v>8</v>
      </c>
      <c r="G209" s="1">
        <v>13</v>
      </c>
      <c r="J209" s="1">
        <v>12</v>
      </c>
      <c r="M209" s="1">
        <v>10</v>
      </c>
      <c r="O209" s="3">
        <v>4</v>
      </c>
      <c r="P209" s="1">
        <v>12</v>
      </c>
      <c r="R209" s="3">
        <v>8</v>
      </c>
      <c r="S209" s="1">
        <v>55</v>
      </c>
    </row>
    <row r="210" spans="1:22">
      <c r="C210" t="s">
        <v>42</v>
      </c>
      <c r="D210" s="1">
        <v>6</v>
      </c>
      <c r="G210" s="1">
        <v>9</v>
      </c>
      <c r="J210" s="1">
        <v>11</v>
      </c>
      <c r="M210" s="1">
        <v>16</v>
      </c>
      <c r="O210" s="3">
        <v>1</v>
      </c>
      <c r="P210" s="1">
        <v>17</v>
      </c>
      <c r="R210" s="3">
        <v>3</v>
      </c>
      <c r="S210" s="1">
        <v>59</v>
      </c>
    </row>
    <row r="211" spans="1:22">
      <c r="C211" t="s">
        <v>10</v>
      </c>
      <c r="D211" s="1">
        <v>18</v>
      </c>
      <c r="E211" s="2" t="s">
        <v>51</v>
      </c>
      <c r="G211" s="1">
        <v>13</v>
      </c>
      <c r="J211" s="1">
        <v>12</v>
      </c>
      <c r="M211" s="1">
        <v>10</v>
      </c>
      <c r="O211" s="3">
        <v>4</v>
      </c>
      <c r="P211" s="1">
        <v>14</v>
      </c>
      <c r="R211" s="3">
        <v>3</v>
      </c>
      <c r="S211" s="1">
        <v>67</v>
      </c>
    </row>
    <row r="212" spans="1:22">
      <c r="C212" t="s">
        <v>65</v>
      </c>
      <c r="D212" s="1">
        <v>9</v>
      </c>
      <c r="G212" s="1">
        <v>8</v>
      </c>
      <c r="J212" s="1">
        <v>14</v>
      </c>
      <c r="M212" s="1">
        <v>21</v>
      </c>
      <c r="O212" s="3">
        <v>0</v>
      </c>
      <c r="P212" s="1">
        <v>21</v>
      </c>
      <c r="R212" s="3">
        <v>4</v>
      </c>
      <c r="S212" s="1">
        <v>73</v>
      </c>
    </row>
    <row r="213" spans="1:22">
      <c r="C213" t="s">
        <v>46</v>
      </c>
      <c r="D213" s="1">
        <v>21</v>
      </c>
      <c r="G213" s="1">
        <v>6</v>
      </c>
      <c r="J213" s="1">
        <v>15</v>
      </c>
      <c r="M213" s="1">
        <v>16</v>
      </c>
      <c r="O213" s="3">
        <v>4</v>
      </c>
      <c r="P213" s="1">
        <v>19</v>
      </c>
      <c r="R213" s="3">
        <v>0</v>
      </c>
      <c r="S213" s="1">
        <v>77</v>
      </c>
    </row>
    <row r="214" spans="1:22">
      <c r="C214" t="s">
        <v>66</v>
      </c>
      <c r="D214" s="1">
        <v>12</v>
      </c>
      <c r="G214" s="1">
        <v>16</v>
      </c>
      <c r="J214" s="1">
        <v>14</v>
      </c>
      <c r="M214" s="1">
        <v>20</v>
      </c>
      <c r="O214" s="3">
        <v>2</v>
      </c>
      <c r="P214" s="1">
        <v>19</v>
      </c>
      <c r="R214" s="3">
        <v>2</v>
      </c>
      <c r="S214" s="1">
        <v>81</v>
      </c>
    </row>
    <row r="215" spans="1:22">
      <c r="C215" t="s">
        <v>47</v>
      </c>
      <c r="D215" s="1">
        <v>21</v>
      </c>
      <c r="G215" s="1">
        <v>22</v>
      </c>
      <c r="J215" s="1">
        <v>14</v>
      </c>
      <c r="M215" s="1">
        <v>16</v>
      </c>
      <c r="O215" s="3">
        <v>2</v>
      </c>
      <c r="P215" s="1">
        <v>21</v>
      </c>
      <c r="R215" s="3">
        <v>0</v>
      </c>
      <c r="S215" s="1">
        <v>94</v>
      </c>
    </row>
    <row r="219" spans="1:22">
      <c r="A219" t="s">
        <v>59</v>
      </c>
      <c r="B219" t="s">
        <v>1</v>
      </c>
      <c r="E219" s="2" t="s">
        <v>60</v>
      </c>
      <c r="H219" s="2" t="s">
        <v>61</v>
      </c>
      <c r="K219" s="2" t="s">
        <v>39</v>
      </c>
      <c r="N219" s="2" t="s">
        <v>40</v>
      </c>
      <c r="Q219" s="2" t="s">
        <v>50</v>
      </c>
      <c r="T219" s="2" t="s">
        <v>52</v>
      </c>
      <c r="V219" s="1" t="s">
        <v>4</v>
      </c>
    </row>
    <row r="220" spans="1:22">
      <c r="C220" t="s">
        <v>42</v>
      </c>
      <c r="D220" s="1">
        <v>13</v>
      </c>
      <c r="G220" s="1">
        <v>19</v>
      </c>
      <c r="I220" s="3">
        <v>14</v>
      </c>
      <c r="J220" s="1">
        <v>9</v>
      </c>
      <c r="M220" s="1">
        <v>11</v>
      </c>
      <c r="P220" s="1">
        <v>16</v>
      </c>
      <c r="R220" s="3">
        <v>1</v>
      </c>
      <c r="S220" s="1">
        <v>17</v>
      </c>
      <c r="U220" s="16">
        <v>3</v>
      </c>
      <c r="V220" s="1">
        <v>85</v>
      </c>
    </row>
    <row r="221" spans="1:22">
      <c r="C221" t="s">
        <v>44</v>
      </c>
      <c r="D221" s="1">
        <v>12</v>
      </c>
      <c r="G221" s="1">
        <v>219</v>
      </c>
      <c r="I221" s="3">
        <v>2</v>
      </c>
      <c r="J221" s="1">
        <v>12</v>
      </c>
      <c r="M221" s="1">
        <v>11</v>
      </c>
      <c r="P221" s="1">
        <v>9</v>
      </c>
      <c r="R221" s="3">
        <v>3</v>
      </c>
      <c r="S221" s="1">
        <v>9</v>
      </c>
      <c r="U221" s="16">
        <v>6</v>
      </c>
      <c r="V221" s="1">
        <v>272</v>
      </c>
    </row>
    <row r="222" spans="1:22">
      <c r="B222" t="s">
        <v>7</v>
      </c>
    </row>
    <row r="223" spans="1:22">
      <c r="B223" t="s">
        <v>9</v>
      </c>
    </row>
    <row r="224" spans="1:22">
      <c r="C224" t="s">
        <v>10</v>
      </c>
      <c r="D224" s="1">
        <v>24</v>
      </c>
      <c r="G224" s="1">
        <v>33</v>
      </c>
      <c r="I224" s="3">
        <v>6</v>
      </c>
      <c r="J224" s="1">
        <v>13</v>
      </c>
      <c r="M224" s="1">
        <v>12</v>
      </c>
      <c r="P224" s="1">
        <v>10</v>
      </c>
      <c r="R224" s="3">
        <v>4</v>
      </c>
      <c r="S224" s="1">
        <v>14</v>
      </c>
      <c r="U224" s="16">
        <v>3</v>
      </c>
      <c r="V224" s="1">
        <v>106</v>
      </c>
    </row>
    <row r="225" spans="1:22">
      <c r="C225" t="s">
        <v>66</v>
      </c>
      <c r="D225" s="1">
        <v>35</v>
      </c>
      <c r="G225" s="1">
        <v>28</v>
      </c>
      <c r="I225" s="3">
        <v>6</v>
      </c>
      <c r="J225" s="1">
        <v>16</v>
      </c>
      <c r="M225" s="1">
        <v>14</v>
      </c>
      <c r="P225" s="1">
        <v>20</v>
      </c>
      <c r="R225" s="3">
        <v>2</v>
      </c>
      <c r="S225" s="1">
        <v>19</v>
      </c>
      <c r="U225" s="16">
        <v>2</v>
      </c>
      <c r="V225" s="1">
        <v>132</v>
      </c>
    </row>
    <row r="226" spans="1:22">
      <c r="C226" t="s">
        <v>65</v>
      </c>
      <c r="D226" s="1">
        <v>28</v>
      </c>
      <c r="G226" s="1">
        <v>48</v>
      </c>
      <c r="I226" s="3">
        <v>3</v>
      </c>
      <c r="J226" s="1">
        <v>8</v>
      </c>
      <c r="M226" s="1">
        <v>14</v>
      </c>
      <c r="P226" s="1">
        <v>21</v>
      </c>
      <c r="R226" s="3">
        <v>0</v>
      </c>
      <c r="S226" s="1">
        <v>21</v>
      </c>
      <c r="U226" s="16">
        <v>4</v>
      </c>
      <c r="V226" s="1">
        <v>140</v>
      </c>
    </row>
    <row r="228" spans="1:22">
      <c r="B228" t="s">
        <v>11</v>
      </c>
    </row>
    <row r="229" spans="1:22">
      <c r="B229" t="s">
        <v>15</v>
      </c>
    </row>
    <row r="231" spans="1:22">
      <c r="A231" t="s">
        <v>62</v>
      </c>
      <c r="B231" t="s">
        <v>28</v>
      </c>
      <c r="E231" s="2" t="s">
        <v>63</v>
      </c>
      <c r="H231" s="2" t="s">
        <v>38</v>
      </c>
      <c r="K231" s="2" t="s">
        <v>39</v>
      </c>
      <c r="N231" s="2" t="s">
        <v>40</v>
      </c>
      <c r="P231" s="1" t="s">
        <v>4</v>
      </c>
    </row>
    <row r="232" spans="1:22">
      <c r="C232" t="s">
        <v>42</v>
      </c>
      <c r="D232" s="1">
        <v>19</v>
      </c>
      <c r="G232" s="1">
        <v>6</v>
      </c>
      <c r="J232" s="1">
        <v>9</v>
      </c>
      <c r="M232" s="1">
        <v>11</v>
      </c>
      <c r="P232" s="1">
        <v>45</v>
      </c>
    </row>
    <row r="233" spans="1:22">
      <c r="C233" t="s">
        <v>44</v>
      </c>
      <c r="D233" s="1">
        <v>17</v>
      </c>
      <c r="G233" s="1">
        <v>10</v>
      </c>
      <c r="J233" s="1">
        <v>12</v>
      </c>
      <c r="M233" s="1">
        <v>11</v>
      </c>
      <c r="P233" s="1">
        <v>50</v>
      </c>
    </row>
    <row r="234" spans="1:22">
      <c r="C234" t="s">
        <v>64</v>
      </c>
      <c r="D234" s="1">
        <v>31</v>
      </c>
      <c r="G234" s="1">
        <v>8</v>
      </c>
      <c r="J234" s="1">
        <v>10</v>
      </c>
      <c r="M234" s="1">
        <v>11</v>
      </c>
      <c r="P234" s="1">
        <v>60</v>
      </c>
    </row>
    <row r="235" spans="1:22">
      <c r="C235" t="s">
        <v>65</v>
      </c>
      <c r="D235" s="1">
        <v>39</v>
      </c>
      <c r="G235" s="1">
        <v>9</v>
      </c>
      <c r="J235" s="1">
        <v>8</v>
      </c>
      <c r="M235" s="1">
        <v>14</v>
      </c>
      <c r="P235" s="1">
        <v>70</v>
      </c>
    </row>
    <row r="236" spans="1:22">
      <c r="C236" t="s">
        <v>46</v>
      </c>
      <c r="D236" s="1">
        <v>34</v>
      </c>
      <c r="G236" s="1">
        <v>21</v>
      </c>
      <c r="J236" s="1">
        <v>6</v>
      </c>
      <c r="M236" s="1">
        <v>15</v>
      </c>
      <c r="P236" s="1">
        <v>76</v>
      </c>
    </row>
    <row r="237" spans="1:22">
      <c r="C237" t="s">
        <v>10</v>
      </c>
      <c r="D237" s="1">
        <v>36</v>
      </c>
      <c r="G237" s="1">
        <v>18</v>
      </c>
      <c r="H237" s="2" t="s">
        <v>51</v>
      </c>
      <c r="J237" s="1">
        <v>13</v>
      </c>
      <c r="M237" s="1">
        <v>12</v>
      </c>
      <c r="P237" s="1">
        <v>79</v>
      </c>
    </row>
    <row r="238" spans="1:22">
      <c r="C238" t="s">
        <v>66</v>
      </c>
      <c r="D238" s="1">
        <v>51</v>
      </c>
      <c r="G238" s="1">
        <v>12</v>
      </c>
      <c r="J238" s="1">
        <v>16</v>
      </c>
      <c r="M238" s="1">
        <v>14</v>
      </c>
      <c r="P238" s="1">
        <v>93</v>
      </c>
    </row>
    <row r="239" spans="1:22">
      <c r="C239" t="s">
        <v>47</v>
      </c>
      <c r="D239" s="1">
        <v>51</v>
      </c>
      <c r="G239" s="1">
        <v>21</v>
      </c>
      <c r="J239" s="1">
        <v>22</v>
      </c>
      <c r="M239" s="1">
        <v>14</v>
      </c>
      <c r="P239" s="1">
        <v>108</v>
      </c>
    </row>
    <row r="240" spans="1:22">
      <c r="C240" t="s">
        <v>67</v>
      </c>
      <c r="D240" s="1">
        <v>78</v>
      </c>
      <c r="G240" s="1">
        <v>40</v>
      </c>
      <c r="J240" s="1">
        <v>45</v>
      </c>
      <c r="M240" s="1">
        <v>29</v>
      </c>
      <c r="P240" s="1">
        <v>192</v>
      </c>
    </row>
  </sheetData>
  <pageMargins left="0.7" right="0.7" top="0.75" bottom="0.75" header="0.3" footer="0.3"/>
  <pageSetup scale="67" fitToHeight="0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workbookViewId="0">
      <selection activeCell="F30" sqref="F30"/>
    </sheetView>
  </sheetViews>
  <sheetFormatPr baseColWidth="10" defaultColWidth="8.83203125" defaultRowHeight="14" x14ac:dyDescent="0"/>
  <cols>
    <col min="3" max="3" width="23.5" bestFit="1" customWidth="1"/>
    <col min="4" max="4" width="10.83203125" customWidth="1"/>
    <col min="5" max="5" width="6" customWidth="1"/>
    <col min="7" max="7" width="5.1640625" customWidth="1"/>
  </cols>
  <sheetData>
    <row r="1" spans="1:13">
      <c r="A1" s="4" t="s">
        <v>31</v>
      </c>
      <c r="B1" s="4"/>
      <c r="C1" s="5" t="s">
        <v>32</v>
      </c>
      <c r="D1" s="6"/>
      <c r="E1" s="7"/>
      <c r="F1" s="6"/>
      <c r="G1" s="7"/>
      <c r="H1" s="6"/>
      <c r="I1" s="7"/>
      <c r="J1" s="7"/>
      <c r="K1" s="7"/>
      <c r="L1" s="6"/>
    </row>
    <row r="2" spans="1:13">
      <c r="A2" s="4"/>
      <c r="B2" s="4"/>
      <c r="C2" s="4"/>
      <c r="D2" s="6"/>
      <c r="E2" s="7"/>
      <c r="F2" s="6"/>
      <c r="G2" s="7"/>
      <c r="H2" s="6"/>
      <c r="I2" s="7"/>
      <c r="J2" s="7"/>
      <c r="K2" s="7"/>
      <c r="L2" s="6"/>
    </row>
    <row r="3" spans="1:13">
      <c r="A3" s="4"/>
      <c r="B3" s="4"/>
      <c r="C3" s="4"/>
      <c r="D3" s="6" t="s">
        <v>39</v>
      </c>
      <c r="E3" s="7"/>
      <c r="F3" s="6" t="s">
        <v>40</v>
      </c>
      <c r="G3" s="7"/>
      <c r="H3" s="6" t="s">
        <v>50</v>
      </c>
      <c r="I3" s="7"/>
      <c r="J3" s="6" t="s">
        <v>52</v>
      </c>
      <c r="K3" s="7"/>
      <c r="L3" s="6"/>
    </row>
    <row r="4" spans="1:13">
      <c r="A4" s="4"/>
      <c r="B4" s="4"/>
      <c r="C4" s="8" t="s">
        <v>43</v>
      </c>
      <c r="D4" s="9">
        <v>9</v>
      </c>
      <c r="E4" s="10"/>
      <c r="F4" s="9">
        <v>9</v>
      </c>
      <c r="G4" s="10"/>
      <c r="H4" s="9">
        <v>14</v>
      </c>
      <c r="I4" s="10">
        <v>2</v>
      </c>
      <c r="J4" s="10">
        <v>8</v>
      </c>
      <c r="K4" s="10">
        <v>4</v>
      </c>
      <c r="L4" s="6"/>
    </row>
    <row r="5" spans="1:13">
      <c r="A5" s="4"/>
      <c r="B5" s="4"/>
      <c r="C5" s="8" t="s">
        <v>41</v>
      </c>
      <c r="D5" s="9">
        <v>8</v>
      </c>
      <c r="E5" s="10"/>
      <c r="F5" s="9">
        <v>11</v>
      </c>
      <c r="G5" s="10"/>
      <c r="H5" s="9">
        <v>13</v>
      </c>
      <c r="I5" s="10">
        <v>6</v>
      </c>
      <c r="J5" s="10">
        <v>10</v>
      </c>
      <c r="K5" s="10">
        <v>2</v>
      </c>
      <c r="L5" s="11" t="s">
        <v>4</v>
      </c>
    </row>
    <row r="6" spans="1:13">
      <c r="A6" s="4"/>
      <c r="B6" s="4" t="s">
        <v>33</v>
      </c>
      <c r="C6" s="4"/>
      <c r="D6" s="17">
        <f>IF(OR(D4&lt;&gt;"",D5&lt;&gt;""),SUM(IFERROR(VALUE(SUBSTITUTE(D4,"p","")),0),IFERROR(VALUE(SUBSTITUTE(D5,"p","")),0)),"")</f>
        <v>17</v>
      </c>
      <c r="E6" s="6"/>
      <c r="F6" s="17">
        <f>IF(OR(F4&lt;&gt;"",F5&lt;&gt;""),SUM(IFERROR(VALUE(SUBSTITUTE(F4,"p","")),0),IFERROR(VALUE(SUBSTITUTE(F5,"p","")),0)),"")</f>
        <v>20</v>
      </c>
      <c r="G6" s="6"/>
      <c r="H6" s="17">
        <f>IF(OR(H4&lt;&gt;"",H5&lt;&gt;""),SUM(IFERROR(VALUE(SUBSTITUTE(H4,"p","")),0),IFERROR(VALUE(SUBSTITUTE(H5,"p","")),0)),"")</f>
        <v>27</v>
      </c>
      <c r="I6" s="7"/>
      <c r="J6" s="17">
        <f>IF(OR(J4&lt;&gt;"",J5&lt;&gt;""),SUM(IFERROR(VALUE(SUBSTITUTE(J4,"p","")),0),IFERROR(VALUE(SUBSTITUTE(J5,"p","")),0)),"")</f>
        <v>18</v>
      </c>
      <c r="K6" s="7"/>
      <c r="L6" s="11">
        <f>SUM(D6,F6,H6,J6)</f>
        <v>82</v>
      </c>
      <c r="M6" t="s">
        <v>34</v>
      </c>
    </row>
    <row r="7" spans="1:13">
      <c r="A7" s="4"/>
      <c r="B7" s="4"/>
      <c r="C7" s="4"/>
      <c r="D7" s="6"/>
      <c r="E7" s="6"/>
      <c r="F7" s="6"/>
      <c r="G7" s="6"/>
      <c r="H7" s="6"/>
      <c r="I7" s="7"/>
      <c r="J7" s="6"/>
      <c r="K7" s="7"/>
      <c r="L7" s="11"/>
    </row>
    <row r="8" spans="1:13">
      <c r="A8" s="4"/>
      <c r="B8" s="4"/>
      <c r="C8" s="8" t="s">
        <v>64</v>
      </c>
      <c r="D8" s="9">
        <v>10</v>
      </c>
      <c r="E8" s="10"/>
      <c r="F8" s="9">
        <v>11</v>
      </c>
      <c r="G8" s="10"/>
      <c r="H8" s="9">
        <v>11</v>
      </c>
      <c r="I8" s="10">
        <v>4</v>
      </c>
      <c r="J8" s="10">
        <v>9</v>
      </c>
      <c r="K8" s="10">
        <v>4</v>
      </c>
      <c r="L8" s="6"/>
    </row>
    <row r="9" spans="1:13">
      <c r="A9" s="4"/>
      <c r="B9" s="4"/>
      <c r="C9" s="8" t="s">
        <v>42</v>
      </c>
      <c r="D9" s="9">
        <v>9</v>
      </c>
      <c r="E9" s="10"/>
      <c r="F9" s="9">
        <v>11</v>
      </c>
      <c r="G9" s="10"/>
      <c r="H9" s="9">
        <v>16</v>
      </c>
      <c r="I9" s="10">
        <v>1</v>
      </c>
      <c r="J9" s="10">
        <v>17</v>
      </c>
      <c r="K9" s="10">
        <v>3</v>
      </c>
      <c r="L9" s="11" t="s">
        <v>4</v>
      </c>
    </row>
    <row r="10" spans="1:13">
      <c r="A10" s="4"/>
      <c r="B10" s="4" t="s">
        <v>33</v>
      </c>
      <c r="C10" s="4"/>
      <c r="D10" s="17">
        <f>IF(OR(D8&lt;&gt;"",D9&lt;&gt;""),SUM(IFERROR(VALUE(SUBSTITUTE(D8,"p","")),0),IFERROR(VALUE(SUBSTITUTE(D9,"p","")),0)),"")</f>
        <v>19</v>
      </c>
      <c r="E10" s="6"/>
      <c r="F10" s="17">
        <f>IF(OR(F8&lt;&gt;"",F9&lt;&gt;""),SUM(IFERROR(VALUE(SUBSTITUTE(F8,"p","")),0),IFERROR(VALUE(SUBSTITUTE(F9,"p","")),0)),"")</f>
        <v>22</v>
      </c>
      <c r="G10" s="6"/>
      <c r="H10" s="17">
        <f>IF(OR(H8&lt;&gt;"",H9&lt;&gt;""),SUM(IFERROR(VALUE(SUBSTITUTE(H8,"p","")),0),IFERROR(VALUE(SUBSTITUTE(H9,"p","")),0)),"")</f>
        <v>27</v>
      </c>
      <c r="I10" s="7"/>
      <c r="J10" s="17">
        <f>IF(OR(J8&lt;&gt;"",J9&lt;&gt;""),SUM(IFERROR(VALUE(SUBSTITUTE(J8,"p","")),0),IFERROR(VALUE(SUBSTITUTE(J9,"p","")),0)),"")</f>
        <v>26</v>
      </c>
      <c r="K10" s="7"/>
      <c r="L10" s="11">
        <f>SUM(D10,F10,H10,J10)</f>
        <v>94</v>
      </c>
      <c r="M10" t="s">
        <v>35</v>
      </c>
    </row>
    <row r="14" spans="1:13">
      <c r="A14" s="4" t="s">
        <v>69</v>
      </c>
      <c r="B14" s="4"/>
      <c r="C14" s="5" t="s">
        <v>32</v>
      </c>
      <c r="D14" s="6"/>
      <c r="E14" s="7"/>
      <c r="F14" s="6"/>
      <c r="G14" s="7"/>
      <c r="H14" s="6"/>
      <c r="I14" s="7"/>
      <c r="J14" s="7"/>
      <c r="K14" s="7"/>
      <c r="L14" s="6"/>
    </row>
    <row r="15" spans="1:13">
      <c r="A15" s="4"/>
      <c r="B15" s="4"/>
      <c r="C15" s="4"/>
      <c r="D15" s="6"/>
      <c r="E15" s="7"/>
      <c r="F15" s="6"/>
      <c r="G15" s="7"/>
      <c r="H15" s="6"/>
      <c r="I15" s="7"/>
      <c r="J15" s="7"/>
      <c r="K15" s="7"/>
      <c r="L15" s="6"/>
    </row>
    <row r="16" spans="1:13">
      <c r="A16" s="4"/>
      <c r="B16" s="4"/>
      <c r="C16" s="4"/>
      <c r="D16" s="6" t="s">
        <v>39</v>
      </c>
      <c r="E16" s="7"/>
      <c r="F16" s="6" t="s">
        <v>40</v>
      </c>
      <c r="G16" s="7"/>
      <c r="H16" s="6" t="s">
        <v>50</v>
      </c>
      <c r="I16" s="7"/>
      <c r="J16" s="6" t="s">
        <v>52</v>
      </c>
      <c r="K16" s="7"/>
      <c r="L16" s="6"/>
    </row>
    <row r="17" spans="1:13">
      <c r="A17" s="4"/>
      <c r="B17" s="4"/>
      <c r="C17" s="8" t="s">
        <v>65</v>
      </c>
      <c r="D17" s="6">
        <v>8</v>
      </c>
      <c r="E17" s="7"/>
      <c r="F17" s="6">
        <v>14</v>
      </c>
      <c r="G17" s="7"/>
      <c r="H17" s="6">
        <v>21</v>
      </c>
      <c r="I17" s="7">
        <v>0</v>
      </c>
      <c r="J17" s="7">
        <v>21</v>
      </c>
      <c r="K17" s="7">
        <v>4</v>
      </c>
      <c r="L17" s="6"/>
    </row>
    <row r="18" spans="1:13">
      <c r="A18" s="4"/>
      <c r="B18" s="4"/>
      <c r="C18" s="8" t="s">
        <v>66</v>
      </c>
      <c r="D18" s="6">
        <v>16</v>
      </c>
      <c r="E18" s="7"/>
      <c r="F18" s="6">
        <v>14</v>
      </c>
      <c r="G18" s="7"/>
      <c r="H18" s="6">
        <v>20</v>
      </c>
      <c r="I18" s="7">
        <v>2</v>
      </c>
      <c r="J18" s="7">
        <v>19</v>
      </c>
      <c r="K18" s="7">
        <v>2</v>
      </c>
      <c r="L18" s="11" t="s">
        <v>4</v>
      </c>
    </row>
    <row r="19" spans="1:13">
      <c r="A19" s="4"/>
      <c r="B19" s="4" t="s">
        <v>33</v>
      </c>
      <c r="C19" s="4"/>
      <c r="D19" s="17">
        <f>IF(OR(D17&lt;&gt;"",D18&lt;&gt;""),SUM(IFERROR(VALUE(SUBSTITUTE(D17,"p","")),0),IFERROR(VALUE(SUBSTITUTE(D18,"p","")),0)),"")</f>
        <v>24</v>
      </c>
      <c r="E19" s="6"/>
      <c r="F19" s="17">
        <f>IF(OR(F17&lt;&gt;"",F18&lt;&gt;""),SUM(IFERROR(VALUE(SUBSTITUTE(F17,"p","")),0),IFERROR(VALUE(SUBSTITUTE(F18,"p","")),0)),"")</f>
        <v>28</v>
      </c>
      <c r="G19" s="6"/>
      <c r="H19" s="17">
        <f>IF(OR(H17&lt;&gt;"",H18&lt;&gt;""),SUM(IFERROR(VALUE(SUBSTITUTE(H17,"p","")),0),IFERROR(VALUE(SUBSTITUTE(H18,"p","")),0)),"")</f>
        <v>41</v>
      </c>
      <c r="I19" s="7"/>
      <c r="J19" s="17">
        <f>IF(OR(J17&lt;&gt;"",J18&lt;&gt;""),SUM(IFERROR(VALUE(SUBSTITUTE(J17,"p","")),0),IFERROR(VALUE(SUBSTITUTE(J18,"p","")),0)),"")</f>
        <v>40</v>
      </c>
      <c r="K19" s="7"/>
      <c r="L19" s="11">
        <f>SUM(D19,F19,H19,J19)</f>
        <v>133</v>
      </c>
      <c r="M19" t="s">
        <v>35</v>
      </c>
    </row>
    <row r="20" spans="1:13">
      <c r="A20" s="4"/>
      <c r="B20" s="4"/>
      <c r="C20" s="4"/>
      <c r="D20" s="6"/>
      <c r="E20" s="6"/>
      <c r="F20" s="6"/>
      <c r="G20" s="6"/>
      <c r="H20" s="6"/>
      <c r="I20" s="7"/>
      <c r="J20" s="6"/>
      <c r="K20" s="7"/>
      <c r="L20" s="11"/>
    </row>
    <row r="21" spans="1:13">
      <c r="A21" s="4"/>
      <c r="B21" s="4"/>
      <c r="C21" s="8" t="s">
        <v>47</v>
      </c>
      <c r="D21" s="6">
        <v>22</v>
      </c>
      <c r="E21" s="7"/>
      <c r="F21" s="6">
        <v>14</v>
      </c>
      <c r="G21" s="7"/>
      <c r="H21" s="6">
        <v>16</v>
      </c>
      <c r="I21" s="7">
        <v>2</v>
      </c>
      <c r="J21" s="7">
        <v>21</v>
      </c>
      <c r="K21" s="7">
        <v>0</v>
      </c>
      <c r="L21" s="6"/>
    </row>
    <row r="22" spans="1:13">
      <c r="A22" s="4"/>
      <c r="B22" s="4"/>
      <c r="C22" s="8" t="s">
        <v>10</v>
      </c>
      <c r="D22" s="6">
        <v>13</v>
      </c>
      <c r="E22" s="7"/>
      <c r="F22" s="6">
        <v>12</v>
      </c>
      <c r="G22" s="7"/>
      <c r="H22" s="6">
        <v>10</v>
      </c>
      <c r="I22" s="7">
        <v>4</v>
      </c>
      <c r="J22" s="7">
        <v>14</v>
      </c>
      <c r="K22" s="7">
        <v>3</v>
      </c>
      <c r="L22" s="11" t="s">
        <v>4</v>
      </c>
    </row>
    <row r="23" spans="1:13">
      <c r="A23" s="4"/>
      <c r="B23" s="4" t="s">
        <v>33</v>
      </c>
      <c r="C23" s="4"/>
      <c r="D23" s="17">
        <f>IF(OR(D21&lt;&gt;"",D22&lt;&gt;""),SUM(IFERROR(VALUE(SUBSTITUTE(D21,"p","")),0),IFERROR(VALUE(SUBSTITUTE(D22,"p","")),0)),"")</f>
        <v>35</v>
      </c>
      <c r="E23" s="6"/>
      <c r="F23" s="17">
        <f>IF(OR(F21&lt;&gt;"",F22&lt;&gt;""),SUM(IFERROR(VALUE(SUBSTITUTE(F21,"p","")),0),IFERROR(VALUE(SUBSTITUTE(F22,"p","")),0)),"")</f>
        <v>26</v>
      </c>
      <c r="G23" s="6"/>
      <c r="H23" s="17">
        <f>IF(OR(H21&lt;&gt;"",H22&lt;&gt;""),SUM(IFERROR(VALUE(SUBSTITUTE(H21,"p","")),0),IFERROR(VALUE(SUBSTITUTE(H22,"p","")),0)),"")</f>
        <v>26</v>
      </c>
      <c r="I23" s="7"/>
      <c r="J23" s="17">
        <f>IF(OR(J21&lt;&gt;"",J22&lt;&gt;""),SUM(IFERROR(VALUE(SUBSTITUTE(J21,"p","")),0),IFERROR(VALUE(SUBSTITUTE(J22,"p","")),0)),"")</f>
        <v>35</v>
      </c>
      <c r="K23" s="7"/>
      <c r="L23" s="11">
        <f>SUM(D23,F23,H23,J23)</f>
        <v>122</v>
      </c>
      <c r="M23" t="s">
        <v>34</v>
      </c>
    </row>
  </sheetData>
  <dataValidations count="1">
    <dataValidation type="list" allowBlank="1" showInputMessage="1" showErrorMessage="1" sqref="C8:C9 C4:C5 C21:C22 C17:C18">
      <formula1>INDIRECT("Entrants!$AA$2:$AA$"&amp;LOOKUP(2,1/(SortedEntrants&lt;&gt;""),ROW(SortedEntrants)))</formula1>
    </dataValidation>
  </dataValidations>
  <pageMargins left="0.7" right="0.7" top="0.75" bottom="0.75" header="0.3" footer="0.3"/>
  <pageSetup scale="98" orientation="landscape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8"/>
  <sheetViews>
    <sheetView workbookViewId="0">
      <selection activeCell="L16" sqref="L16"/>
    </sheetView>
  </sheetViews>
  <sheetFormatPr baseColWidth="10" defaultColWidth="8.83203125" defaultRowHeight="14" x14ac:dyDescent="0"/>
  <cols>
    <col min="3" max="3" width="23.5" bestFit="1" customWidth="1"/>
  </cols>
  <sheetData>
    <row r="1" spans="1:13">
      <c r="A1" s="4" t="s">
        <v>36</v>
      </c>
      <c r="B1" s="4"/>
      <c r="C1" s="13" t="s">
        <v>32</v>
      </c>
      <c r="D1" s="6"/>
      <c r="E1" s="7"/>
      <c r="F1" s="6"/>
      <c r="G1" s="7"/>
      <c r="H1" s="6"/>
      <c r="I1" s="7"/>
      <c r="J1" s="7"/>
      <c r="K1" s="7"/>
      <c r="L1" s="4"/>
      <c r="M1" s="8"/>
    </row>
    <row r="2" spans="1:13">
      <c r="A2" s="4"/>
      <c r="B2" s="4"/>
      <c r="C2" s="14"/>
      <c r="D2" s="6"/>
      <c r="E2" s="7"/>
      <c r="F2" s="6"/>
      <c r="G2" s="7"/>
      <c r="H2" s="6"/>
      <c r="I2" s="7"/>
      <c r="J2" s="7"/>
      <c r="K2" s="7"/>
      <c r="L2" s="4"/>
      <c r="M2" s="8"/>
    </row>
    <row r="3" spans="1:13">
      <c r="A3" s="4"/>
      <c r="B3" s="14"/>
      <c r="C3" s="14"/>
      <c r="D3" s="6" t="s">
        <v>39</v>
      </c>
      <c r="E3" s="7"/>
      <c r="F3" s="6" t="s">
        <v>40</v>
      </c>
      <c r="G3" s="7"/>
      <c r="H3" s="6" t="s">
        <v>50</v>
      </c>
      <c r="I3" s="7"/>
      <c r="J3" s="7" t="s">
        <v>52</v>
      </c>
      <c r="K3" s="7"/>
      <c r="L3" s="4"/>
      <c r="M3" s="8"/>
    </row>
    <row r="4" spans="1:13">
      <c r="A4" s="4"/>
      <c r="B4" s="8"/>
      <c r="C4" s="8" t="s">
        <v>45</v>
      </c>
      <c r="D4" s="6">
        <v>13</v>
      </c>
      <c r="E4" s="7"/>
      <c r="F4" s="6">
        <v>12</v>
      </c>
      <c r="G4" s="7"/>
      <c r="H4" s="6">
        <v>10</v>
      </c>
      <c r="I4" s="7">
        <v>4</v>
      </c>
      <c r="J4" s="6">
        <v>12</v>
      </c>
      <c r="K4" s="7">
        <v>8</v>
      </c>
      <c r="L4" s="4"/>
      <c r="M4" s="8"/>
    </row>
    <row r="5" spans="1:13">
      <c r="A5" s="4"/>
      <c r="B5" s="8"/>
      <c r="C5" s="8" t="s">
        <v>42</v>
      </c>
      <c r="D5" s="6">
        <v>9</v>
      </c>
      <c r="E5" s="7"/>
      <c r="F5" s="6">
        <v>11</v>
      </c>
      <c r="G5" s="7"/>
      <c r="H5" s="6">
        <v>16</v>
      </c>
      <c r="I5" s="7">
        <v>1</v>
      </c>
      <c r="J5" s="6">
        <v>17</v>
      </c>
      <c r="K5" s="7">
        <v>3</v>
      </c>
      <c r="L5" s="4"/>
      <c r="M5" s="8"/>
    </row>
    <row r="6" spans="1:13">
      <c r="A6" s="4"/>
      <c r="B6" s="8"/>
      <c r="C6" s="8" t="s">
        <v>44</v>
      </c>
      <c r="D6" s="6">
        <v>12</v>
      </c>
      <c r="E6" s="7"/>
      <c r="F6" s="6">
        <v>11</v>
      </c>
      <c r="G6" s="7"/>
      <c r="H6" s="6">
        <v>9</v>
      </c>
      <c r="I6" s="7">
        <v>3</v>
      </c>
      <c r="J6" s="6">
        <v>9</v>
      </c>
      <c r="K6" s="7">
        <v>6</v>
      </c>
      <c r="L6" s="15" t="s">
        <v>4</v>
      </c>
      <c r="M6" s="8"/>
    </row>
    <row r="7" spans="1:13">
      <c r="A7" s="4"/>
      <c r="B7" s="4" t="s">
        <v>37</v>
      </c>
      <c r="C7" s="14"/>
      <c r="D7" s="17">
        <f>IF(OR(D4&lt;&gt;"",D5&lt;&gt;"",D6&lt;&gt;""),SUM(IFERROR(VALUE(SUBSTITUTE(D4,"p","")),0),IFERROR(VALUE(SUBSTITUTE(D5,"p","")),0),IFERROR(VALUE(SUBSTITUTE(D6,"p","")),0)),"")</f>
        <v>34</v>
      </c>
      <c r="E7" s="6"/>
      <c r="F7" s="17">
        <f>IF(OR(F4&lt;&gt;"",F5&lt;&gt;"",F6&lt;&gt;""),SUM(IFERROR(VALUE(SUBSTITUTE(F4,"p","")),0),IFERROR(VALUE(SUBSTITUTE(F5,"p","")),0),IFERROR(VALUE(SUBSTITUTE(F6,"p","")),0)),"")</f>
        <v>34</v>
      </c>
      <c r="G7" s="6"/>
      <c r="H7" s="17">
        <f>IF(OR(H4&lt;&gt;"",H5&lt;&gt;"",H6&lt;&gt;""),SUM(IFERROR(VALUE(SUBSTITUTE(H4,"p","")),0),IFERROR(VALUE(SUBSTITUTE(H5,"p","")),0),IFERROR(VALUE(SUBSTITUTE(H6,"p","")),0)),"")</f>
        <v>35</v>
      </c>
      <c r="I7" s="18"/>
      <c r="J7" s="17">
        <f>IF(OR(J4&lt;&gt;"",J5&lt;&gt;"",J6&lt;&gt;""),SUM(IFERROR(VALUE(SUBSTITUTE(J4,"p","")),0),IFERROR(VALUE(SUBSTITUTE(J5,"p","")),0),IFERROR(VALUE(SUBSTITUTE(J6,"p","")),0)),"")</f>
        <v>38</v>
      </c>
      <c r="K7" s="7"/>
      <c r="L7" s="11">
        <f>SUM(D7,F7,H7,J7)</f>
        <v>141</v>
      </c>
      <c r="M7" s="8" t="s">
        <v>34</v>
      </c>
    </row>
    <row r="8" spans="1:13">
      <c r="A8" s="4"/>
      <c r="B8" s="4"/>
      <c r="C8" s="14"/>
      <c r="D8" s="6"/>
      <c r="E8" s="7"/>
      <c r="F8" s="6"/>
      <c r="G8" s="7"/>
      <c r="H8" s="6"/>
      <c r="I8" s="7"/>
      <c r="J8" s="7"/>
      <c r="K8" s="7"/>
      <c r="L8" s="4"/>
      <c r="M8" s="8"/>
    </row>
    <row r="9" spans="1:13">
      <c r="A9" s="4"/>
      <c r="B9" s="8"/>
      <c r="C9" s="8" t="s">
        <v>64</v>
      </c>
      <c r="D9" s="6">
        <v>10</v>
      </c>
      <c r="E9" s="7"/>
      <c r="F9" s="6">
        <v>11</v>
      </c>
      <c r="G9" s="7"/>
      <c r="H9" s="6">
        <v>11</v>
      </c>
      <c r="I9" s="7">
        <v>4</v>
      </c>
      <c r="J9" s="6">
        <v>9</v>
      </c>
      <c r="K9" s="7">
        <v>4</v>
      </c>
      <c r="L9" s="4"/>
      <c r="M9" s="8"/>
    </row>
    <row r="10" spans="1:13">
      <c r="A10" s="4"/>
      <c r="B10" s="8"/>
      <c r="C10" s="8" t="s">
        <v>66</v>
      </c>
      <c r="D10" s="6">
        <v>16</v>
      </c>
      <c r="E10" s="7"/>
      <c r="F10" s="6">
        <v>14</v>
      </c>
      <c r="G10" s="7"/>
      <c r="H10" s="6">
        <v>20</v>
      </c>
      <c r="I10" s="7">
        <v>2</v>
      </c>
      <c r="J10" s="6">
        <v>19</v>
      </c>
      <c r="K10" s="7">
        <v>2</v>
      </c>
      <c r="L10" s="4"/>
      <c r="M10" s="8"/>
    </row>
    <row r="11" spans="1:13">
      <c r="A11" s="4"/>
      <c r="B11" s="8"/>
      <c r="C11" s="8" t="s">
        <v>65</v>
      </c>
      <c r="D11" s="6">
        <v>8</v>
      </c>
      <c r="E11" s="7"/>
      <c r="F11" s="6">
        <v>14</v>
      </c>
      <c r="G11" s="7"/>
      <c r="H11" s="6">
        <v>21</v>
      </c>
      <c r="I11" s="7">
        <v>0</v>
      </c>
      <c r="J11" s="6">
        <v>21</v>
      </c>
      <c r="K11" s="7">
        <v>4</v>
      </c>
      <c r="L11" s="4"/>
      <c r="M11" s="8"/>
    </row>
    <row r="12" spans="1:13">
      <c r="A12" s="4"/>
      <c r="B12" s="4" t="s">
        <v>37</v>
      </c>
      <c r="C12" s="14"/>
      <c r="D12" s="17">
        <f>IF(OR(D9&lt;&gt;"",D10&lt;&gt;"",D11&lt;&gt;""),SUM(IFERROR(VALUE(SUBSTITUTE(D9,"p","")),0),IFERROR(VALUE(SUBSTITUTE(D10,"p","")),0),IFERROR(VALUE(SUBSTITUTE(D11,"p","")),0)),"")</f>
        <v>34</v>
      </c>
      <c r="E12" s="6"/>
      <c r="F12" s="17">
        <f>IF(OR(F9&lt;&gt;"",F10&lt;&gt;"",F11&lt;&gt;""),SUM(IFERROR(VALUE(SUBSTITUTE(F9,"p","")),0),IFERROR(VALUE(SUBSTITUTE(F10,"p","")),0),IFERROR(VALUE(SUBSTITUTE(F11,"p","")),0)),"")</f>
        <v>39</v>
      </c>
      <c r="G12" s="6"/>
      <c r="H12" s="17">
        <f>IF(OR(H9&lt;&gt;"",H10&lt;&gt;"",H11&lt;&gt;""),SUM(IFERROR(VALUE(SUBSTITUTE(H9,"p","")),0),IFERROR(VALUE(SUBSTITUTE(H10,"p","")),0),IFERROR(VALUE(SUBSTITUTE(H11,"p","")),0)),"")</f>
        <v>52</v>
      </c>
      <c r="I12" s="18"/>
      <c r="J12" s="17">
        <f>IF(OR(J9&lt;&gt;"",J10&lt;&gt;"",J11&lt;&gt;""),SUM(IFERROR(VALUE(SUBSTITUTE(J9,"p","")),0),IFERROR(VALUE(SUBSTITUTE(J10,"p","")),0),IFERROR(VALUE(SUBSTITUTE(J11,"p","")),0)),"")</f>
        <v>49</v>
      </c>
      <c r="K12" s="7"/>
      <c r="L12" s="11">
        <f>SUM(D12,F12,H12,J12)</f>
        <v>174</v>
      </c>
      <c r="M12" s="8" t="s">
        <v>35</v>
      </c>
    </row>
    <row r="13" spans="1:13">
      <c r="A13" s="4"/>
      <c r="B13" s="4"/>
      <c r="C13" s="14"/>
      <c r="D13" s="6"/>
      <c r="E13" s="7"/>
      <c r="F13" s="6"/>
      <c r="G13" s="7"/>
      <c r="H13" s="6"/>
      <c r="I13" s="7"/>
      <c r="J13" s="7"/>
      <c r="K13" s="7"/>
      <c r="L13" s="4"/>
      <c r="M13" s="8"/>
    </row>
    <row r="14" spans="1:13">
      <c r="A14" s="8"/>
    </row>
    <row r="15" spans="1:13">
      <c r="A15" s="8"/>
    </row>
    <row r="16" spans="1:13">
      <c r="A16" s="8"/>
    </row>
    <row r="17" spans="1:1">
      <c r="A17" s="8"/>
    </row>
    <row r="18" spans="1:1">
      <c r="A18" s="8"/>
    </row>
  </sheetData>
  <dataValidations count="1">
    <dataValidation type="list" allowBlank="1" showInputMessage="1" showErrorMessage="1" sqref="C9:C11 C4:C6">
      <formula1>INDIRECT("Entrants!$AA$2:$AA$"&amp;LOOKUP(2,1/(SortedEntrants&lt;&gt;""),ROW(SortedEntrants)))</formula1>
    </dataValidation>
  </dataValidations>
  <pageMargins left="0.7" right="0.7" top="0.75" bottom="0.75" header="0.3" footer="0.3"/>
  <pageSetup scale="94" orientation="landscape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K104"/>
  <sheetViews>
    <sheetView topLeftCell="B1" workbookViewId="0">
      <selection activeCell="C19" sqref="C19"/>
    </sheetView>
  </sheetViews>
  <sheetFormatPr baseColWidth="10" defaultColWidth="8.83203125" defaultRowHeight="14" x14ac:dyDescent="0"/>
  <cols>
    <col min="1" max="1" width="23" customWidth="1"/>
    <col min="2" max="2" width="7.33203125" customWidth="1"/>
    <col min="3" max="3" width="27.1640625" bestFit="1" customWidth="1"/>
    <col min="4" max="4" width="5.5" style="1" customWidth="1"/>
    <col min="5" max="5" width="1.6640625" style="2" bestFit="1" customWidth="1"/>
    <col min="6" max="6" width="5.5" style="3" customWidth="1"/>
    <col min="7" max="7" width="5.5" style="1" customWidth="1"/>
    <col min="8" max="8" width="1.6640625" style="2" bestFit="1" customWidth="1"/>
    <col min="9" max="9" width="5.5" style="3" customWidth="1"/>
    <col min="10" max="10" width="5.5" style="1" customWidth="1"/>
    <col min="11" max="11" width="1.6640625" style="2" bestFit="1" customWidth="1"/>
    <col min="12" max="12" width="5.5" style="3" customWidth="1"/>
    <col min="13" max="13" width="5.5" style="1" customWidth="1"/>
    <col min="14" max="14" width="1.6640625" style="2" bestFit="1" customWidth="1"/>
    <col min="15" max="15" width="5.5" style="3" customWidth="1"/>
    <col min="16" max="16" width="5.5" style="1" customWidth="1"/>
    <col min="17" max="17" width="1.6640625" style="2" bestFit="1" customWidth="1"/>
    <col min="18" max="18" width="5.5" style="3" customWidth="1"/>
    <col min="19" max="19" width="5.5" style="1" customWidth="1"/>
    <col min="20" max="20" width="1.6640625" style="2" bestFit="1" customWidth="1"/>
    <col min="21" max="21" width="5.5" style="3" customWidth="1"/>
    <col min="22" max="22" width="5.5" style="1" customWidth="1"/>
    <col min="23" max="23" width="1.6640625" style="2" bestFit="1" customWidth="1"/>
    <col min="24" max="24" width="5.5" style="3" customWidth="1"/>
    <col min="25" max="25" width="5.5" style="1" customWidth="1"/>
    <col min="26" max="26" width="1.6640625" style="2" bestFit="1" customWidth="1"/>
    <col min="27" max="27" width="5.5" style="3" customWidth="1"/>
    <col min="28" max="28" width="5.5" style="1" customWidth="1"/>
    <col min="29" max="29" width="1.6640625" style="2" bestFit="1" customWidth="1"/>
    <col min="30" max="30" width="5.5" style="3" customWidth="1"/>
    <col min="31" max="31" width="5.5" style="1" customWidth="1"/>
    <col min="32" max="32" width="1.6640625" style="2" bestFit="1" customWidth="1"/>
    <col min="33" max="33" width="5.5" style="3" customWidth="1"/>
    <col min="34" max="34" width="5.5" style="1" customWidth="1"/>
    <col min="35" max="35" width="1.6640625" style="2" bestFit="1" customWidth="1"/>
    <col min="36" max="36" width="5.5" style="3" customWidth="1"/>
  </cols>
  <sheetData>
    <row r="1" spans="1:10">
      <c r="A1" t="s">
        <v>0</v>
      </c>
      <c r="B1" t="s">
        <v>1</v>
      </c>
      <c r="E1" s="2" t="s">
        <v>2</v>
      </c>
      <c r="H1" s="2" t="s">
        <v>3</v>
      </c>
      <c r="J1" s="1" t="s">
        <v>4</v>
      </c>
    </row>
    <row r="2" spans="1:10">
      <c r="C2" t="s">
        <v>5</v>
      </c>
      <c r="D2" s="1">
        <v>0</v>
      </c>
      <c r="F2" s="3">
        <v>0</v>
      </c>
      <c r="G2" s="1">
        <v>3</v>
      </c>
      <c r="I2" s="3">
        <v>1</v>
      </c>
      <c r="J2" s="1">
        <v>3</v>
      </c>
    </row>
    <row r="3" spans="1:10">
      <c r="C3" t="s">
        <v>70</v>
      </c>
      <c r="D3" s="1">
        <v>3</v>
      </c>
      <c r="F3" s="3">
        <v>1</v>
      </c>
      <c r="G3" s="1">
        <v>2</v>
      </c>
      <c r="I3" s="3">
        <v>2</v>
      </c>
      <c r="J3" s="1">
        <v>5</v>
      </c>
    </row>
    <row r="4" spans="1:10">
      <c r="C4" t="s">
        <v>6</v>
      </c>
      <c r="D4" s="1">
        <v>4</v>
      </c>
      <c r="F4" s="3">
        <v>0</v>
      </c>
      <c r="G4" s="1">
        <v>6</v>
      </c>
      <c r="I4" s="3">
        <v>0</v>
      </c>
      <c r="J4" s="1">
        <v>10</v>
      </c>
    </row>
    <row r="6" spans="1:10">
      <c r="B6" t="s">
        <v>7</v>
      </c>
    </row>
    <row r="7" spans="1:10">
      <c r="C7" t="s">
        <v>13</v>
      </c>
      <c r="D7" s="1">
        <v>5</v>
      </c>
      <c r="F7" s="3">
        <v>1</v>
      </c>
      <c r="G7" s="1">
        <v>8</v>
      </c>
      <c r="I7" s="3">
        <v>2</v>
      </c>
      <c r="J7" s="1">
        <v>13</v>
      </c>
    </row>
    <row r="8" spans="1:10">
      <c r="C8" t="s">
        <v>14</v>
      </c>
      <c r="D8" s="1">
        <v>5</v>
      </c>
      <c r="F8" s="3">
        <v>1</v>
      </c>
      <c r="G8" s="1">
        <v>15</v>
      </c>
      <c r="I8" s="3">
        <v>0</v>
      </c>
      <c r="J8" s="1">
        <v>20</v>
      </c>
    </row>
    <row r="9" spans="1:10">
      <c r="C9" t="s">
        <v>71</v>
      </c>
      <c r="D9" s="1">
        <v>3</v>
      </c>
      <c r="F9" s="3">
        <v>0</v>
      </c>
      <c r="G9" s="1">
        <v>19</v>
      </c>
      <c r="I9" s="3">
        <v>0</v>
      </c>
      <c r="J9" s="1">
        <v>22</v>
      </c>
    </row>
    <row r="11" spans="1:10">
      <c r="B11" t="s">
        <v>9</v>
      </c>
    </row>
    <row r="12" spans="1:10">
      <c r="C12" t="s">
        <v>72</v>
      </c>
      <c r="D12" s="1">
        <v>2</v>
      </c>
      <c r="F12" s="3">
        <v>1</v>
      </c>
      <c r="G12" s="1">
        <v>3</v>
      </c>
      <c r="I12" s="3">
        <v>2</v>
      </c>
      <c r="J12" s="1">
        <v>5</v>
      </c>
    </row>
    <row r="13" spans="1:10">
      <c r="C13" t="s">
        <v>8</v>
      </c>
      <c r="D13" s="1">
        <v>4</v>
      </c>
      <c r="F13" s="3">
        <v>2</v>
      </c>
      <c r="G13" s="1">
        <v>3</v>
      </c>
      <c r="I13" s="3">
        <v>1</v>
      </c>
      <c r="J13" s="1">
        <v>7</v>
      </c>
    </row>
    <row r="14" spans="1:10">
      <c r="C14" t="s">
        <v>10</v>
      </c>
      <c r="D14" s="1">
        <v>6</v>
      </c>
      <c r="F14" s="3">
        <v>0</v>
      </c>
      <c r="G14" s="1">
        <v>6</v>
      </c>
      <c r="I14" s="3">
        <v>2</v>
      </c>
      <c r="J14" s="1">
        <v>12</v>
      </c>
    </row>
    <row r="15" spans="1:10">
      <c r="C15" t="s">
        <v>73</v>
      </c>
      <c r="D15" s="1">
        <v>4</v>
      </c>
      <c r="F15" s="3">
        <v>0</v>
      </c>
      <c r="G15" s="1">
        <v>8</v>
      </c>
      <c r="I15" s="3">
        <v>1</v>
      </c>
      <c r="J15" s="1">
        <v>12</v>
      </c>
    </row>
    <row r="17" spans="1:22">
      <c r="B17" t="s">
        <v>11</v>
      </c>
    </row>
    <row r="18" spans="1:22">
      <c r="C18" t="s">
        <v>74</v>
      </c>
      <c r="D18" s="1">
        <v>6</v>
      </c>
      <c r="F18" s="3">
        <v>1</v>
      </c>
      <c r="G18" s="1">
        <v>3</v>
      </c>
      <c r="I18" s="3">
        <v>2</v>
      </c>
      <c r="J18" s="1">
        <v>9</v>
      </c>
    </row>
    <row r="20" spans="1:22">
      <c r="B20" t="s">
        <v>15</v>
      </c>
    </row>
    <row r="23" spans="1:22">
      <c r="A23" t="s">
        <v>16</v>
      </c>
      <c r="B23" t="s">
        <v>1</v>
      </c>
      <c r="E23" s="2" t="s">
        <v>2</v>
      </c>
      <c r="H23" s="2" t="s">
        <v>17</v>
      </c>
      <c r="K23" s="2" t="s">
        <v>18</v>
      </c>
      <c r="N23" s="2" t="s">
        <v>19</v>
      </c>
      <c r="Q23" s="2" t="s">
        <v>20</v>
      </c>
      <c r="T23" s="2" t="s">
        <v>21</v>
      </c>
      <c r="V23" s="1" t="s">
        <v>4</v>
      </c>
    </row>
    <row r="24" spans="1:22">
      <c r="C24" t="s">
        <v>5</v>
      </c>
      <c r="D24" s="1">
        <v>0</v>
      </c>
      <c r="F24" s="3">
        <v>0</v>
      </c>
      <c r="G24" s="1">
        <v>2</v>
      </c>
      <c r="I24" s="3">
        <v>1</v>
      </c>
      <c r="J24" s="1">
        <v>5</v>
      </c>
      <c r="L24" s="3">
        <v>0</v>
      </c>
      <c r="M24" s="1">
        <v>6</v>
      </c>
      <c r="O24" s="3">
        <v>0</v>
      </c>
      <c r="P24" s="1">
        <v>0</v>
      </c>
      <c r="R24" s="3">
        <v>2</v>
      </c>
      <c r="S24" s="1">
        <v>1</v>
      </c>
      <c r="U24" s="3">
        <v>3</v>
      </c>
      <c r="V24" s="1">
        <v>14</v>
      </c>
    </row>
    <row r="25" spans="1:22">
      <c r="C25" t="s">
        <v>70</v>
      </c>
      <c r="D25" s="1">
        <v>3</v>
      </c>
      <c r="F25" s="3">
        <v>1</v>
      </c>
      <c r="G25" s="1">
        <v>2</v>
      </c>
      <c r="I25" s="3">
        <v>1</v>
      </c>
      <c r="J25" s="1">
        <v>4</v>
      </c>
      <c r="L25" s="3">
        <v>0</v>
      </c>
      <c r="M25" s="1">
        <v>2</v>
      </c>
      <c r="O25" s="3">
        <v>0</v>
      </c>
      <c r="P25" s="1">
        <v>1</v>
      </c>
      <c r="R25" s="3">
        <v>0</v>
      </c>
      <c r="S25" s="1">
        <v>2</v>
      </c>
      <c r="U25" s="3">
        <v>1</v>
      </c>
      <c r="V25" s="1">
        <v>14</v>
      </c>
    </row>
    <row r="26" spans="1:22">
      <c r="C26" t="s">
        <v>6</v>
      </c>
      <c r="D26" s="1">
        <v>4</v>
      </c>
      <c r="F26" s="3">
        <v>0</v>
      </c>
      <c r="G26" s="1">
        <v>5</v>
      </c>
      <c r="I26" s="3">
        <v>0</v>
      </c>
      <c r="J26" s="1">
        <v>1</v>
      </c>
      <c r="L26" s="3">
        <v>4</v>
      </c>
      <c r="M26" s="1">
        <v>4</v>
      </c>
      <c r="O26" s="3">
        <v>0</v>
      </c>
      <c r="P26" s="1">
        <v>5</v>
      </c>
      <c r="R26" s="3">
        <v>2</v>
      </c>
      <c r="S26" s="1">
        <v>4</v>
      </c>
      <c r="U26" s="3">
        <v>0</v>
      </c>
      <c r="V26" s="1">
        <v>23</v>
      </c>
    </row>
    <row r="28" spans="1:22">
      <c r="B28" t="s">
        <v>7</v>
      </c>
    </row>
    <row r="29" spans="1:22">
      <c r="C29" t="s">
        <v>75</v>
      </c>
      <c r="D29" s="1">
        <v>4</v>
      </c>
      <c r="F29" s="3">
        <v>1</v>
      </c>
      <c r="G29" s="1">
        <v>2</v>
      </c>
      <c r="I29" s="3">
        <v>2</v>
      </c>
      <c r="J29" s="1">
        <v>3</v>
      </c>
      <c r="L29" s="3">
        <v>3</v>
      </c>
      <c r="M29" s="1">
        <v>0</v>
      </c>
      <c r="O29" s="3">
        <v>1</v>
      </c>
      <c r="P29" s="1">
        <v>0</v>
      </c>
      <c r="R29" s="3">
        <v>3</v>
      </c>
      <c r="S29" s="1">
        <v>0</v>
      </c>
      <c r="U29" s="3">
        <v>4</v>
      </c>
      <c r="V29" s="1">
        <v>9</v>
      </c>
    </row>
    <row r="30" spans="1:22">
      <c r="C30" t="s">
        <v>14</v>
      </c>
      <c r="D30" s="1">
        <v>5</v>
      </c>
      <c r="F30" s="3">
        <v>1</v>
      </c>
      <c r="G30" s="1">
        <v>2</v>
      </c>
      <c r="I30" s="3">
        <v>3</v>
      </c>
      <c r="J30" s="1">
        <v>3</v>
      </c>
      <c r="L30" s="3">
        <v>1</v>
      </c>
      <c r="M30" s="1">
        <v>2</v>
      </c>
      <c r="O30" s="3">
        <v>3</v>
      </c>
      <c r="P30" s="1">
        <v>7</v>
      </c>
      <c r="R30" s="3">
        <v>1</v>
      </c>
      <c r="S30" s="1">
        <v>6</v>
      </c>
      <c r="U30" s="3">
        <v>0</v>
      </c>
      <c r="V30" s="1">
        <v>25</v>
      </c>
    </row>
    <row r="31" spans="1:22">
      <c r="C31" t="s">
        <v>13</v>
      </c>
      <c r="D31" s="1">
        <v>5</v>
      </c>
      <c r="F31" s="3">
        <v>1</v>
      </c>
      <c r="G31" s="1">
        <v>4</v>
      </c>
      <c r="I31" s="3">
        <v>0</v>
      </c>
      <c r="J31" s="1">
        <v>3</v>
      </c>
      <c r="L31" s="3">
        <v>2</v>
      </c>
      <c r="M31" s="1">
        <v>7</v>
      </c>
      <c r="O31" s="3">
        <v>1</v>
      </c>
      <c r="P31" s="1">
        <v>3</v>
      </c>
      <c r="R31" s="3">
        <v>1</v>
      </c>
      <c r="S31" s="1">
        <v>4</v>
      </c>
      <c r="U31" s="3">
        <v>1</v>
      </c>
      <c r="V31" s="1">
        <v>26</v>
      </c>
    </row>
    <row r="32" spans="1:22">
      <c r="C32" t="s">
        <v>71</v>
      </c>
      <c r="D32" s="1">
        <v>3</v>
      </c>
      <c r="F32" s="3">
        <v>0</v>
      </c>
      <c r="G32" s="1">
        <v>11</v>
      </c>
      <c r="I32" s="3">
        <v>1</v>
      </c>
      <c r="J32" s="1">
        <v>6</v>
      </c>
      <c r="L32" s="3">
        <v>0</v>
      </c>
      <c r="M32" s="1">
        <v>7</v>
      </c>
      <c r="O32" s="3">
        <v>1</v>
      </c>
      <c r="P32" s="1">
        <v>8</v>
      </c>
      <c r="R32" s="3">
        <v>0</v>
      </c>
      <c r="S32" s="1">
        <v>8</v>
      </c>
      <c r="U32" s="3">
        <v>2</v>
      </c>
      <c r="V32" s="1">
        <v>43</v>
      </c>
    </row>
    <row r="34" spans="1:28">
      <c r="B34" t="s">
        <v>9</v>
      </c>
    </row>
    <row r="35" spans="1:28">
      <c r="C35" t="s">
        <v>72</v>
      </c>
      <c r="D35" s="1">
        <v>2</v>
      </c>
      <c r="F35" s="3">
        <v>1</v>
      </c>
      <c r="G35" s="1">
        <v>3</v>
      </c>
      <c r="I35" s="3">
        <v>3</v>
      </c>
      <c r="J35" s="1">
        <v>3</v>
      </c>
      <c r="L35" s="3">
        <v>0</v>
      </c>
      <c r="M35" s="1">
        <v>3</v>
      </c>
      <c r="O35" s="3">
        <v>0</v>
      </c>
      <c r="P35" s="1">
        <v>3</v>
      </c>
      <c r="R35" s="3">
        <v>0</v>
      </c>
      <c r="S35" s="1">
        <v>1</v>
      </c>
      <c r="U35" s="3">
        <v>1</v>
      </c>
      <c r="V35" s="1">
        <v>15</v>
      </c>
    </row>
    <row r="36" spans="1:28">
      <c r="C36" t="s">
        <v>8</v>
      </c>
      <c r="D36" s="1">
        <v>4</v>
      </c>
      <c r="F36" s="3">
        <v>2</v>
      </c>
      <c r="G36" s="1">
        <v>6</v>
      </c>
      <c r="I36" s="3">
        <v>1</v>
      </c>
      <c r="J36" s="1">
        <v>4</v>
      </c>
      <c r="L36" s="3">
        <v>1</v>
      </c>
      <c r="M36" s="1">
        <v>5</v>
      </c>
      <c r="O36" s="3">
        <v>0</v>
      </c>
      <c r="P36" s="1">
        <v>4</v>
      </c>
      <c r="R36" s="3">
        <v>0</v>
      </c>
      <c r="S36" s="1">
        <v>1</v>
      </c>
      <c r="U36" s="3">
        <v>0</v>
      </c>
      <c r="V36" s="1">
        <v>24</v>
      </c>
    </row>
    <row r="37" spans="1:28">
      <c r="C37" t="s">
        <v>12</v>
      </c>
      <c r="D37" s="1">
        <v>7</v>
      </c>
      <c r="F37" s="3">
        <v>0</v>
      </c>
      <c r="G37" s="1">
        <v>2</v>
      </c>
      <c r="I37" s="3">
        <v>1</v>
      </c>
      <c r="J37" s="1">
        <v>6</v>
      </c>
      <c r="L37" s="3">
        <v>0</v>
      </c>
      <c r="M37" s="1">
        <v>4</v>
      </c>
      <c r="O37" s="3">
        <v>0</v>
      </c>
      <c r="P37" s="1">
        <v>2</v>
      </c>
      <c r="R37" s="3">
        <v>1</v>
      </c>
      <c r="S37" s="1">
        <v>5</v>
      </c>
      <c r="U37" s="3">
        <v>1</v>
      </c>
      <c r="V37" s="1">
        <v>26</v>
      </c>
    </row>
    <row r="38" spans="1:28">
      <c r="C38" t="s">
        <v>10</v>
      </c>
      <c r="D38" s="1">
        <v>6</v>
      </c>
      <c r="F38" s="3">
        <v>0</v>
      </c>
      <c r="G38" s="1">
        <v>6</v>
      </c>
      <c r="I38" s="3">
        <v>0</v>
      </c>
      <c r="J38" s="1">
        <v>1</v>
      </c>
      <c r="L38" s="3">
        <v>1</v>
      </c>
      <c r="M38" s="1">
        <v>4</v>
      </c>
      <c r="O38" s="3">
        <v>0</v>
      </c>
      <c r="P38" s="1">
        <v>4</v>
      </c>
      <c r="R38" s="3">
        <v>2</v>
      </c>
      <c r="S38" s="1">
        <v>6</v>
      </c>
      <c r="U38" s="3">
        <v>2</v>
      </c>
      <c r="V38" s="1">
        <v>27</v>
      </c>
    </row>
    <row r="39" spans="1:28">
      <c r="C39" t="s">
        <v>73</v>
      </c>
      <c r="D39" s="1">
        <v>4</v>
      </c>
      <c r="F39" s="3">
        <v>0</v>
      </c>
      <c r="G39" s="1">
        <v>4</v>
      </c>
      <c r="I39" s="3">
        <v>0</v>
      </c>
      <c r="J39" s="1">
        <v>5</v>
      </c>
      <c r="L39" s="3">
        <v>3</v>
      </c>
      <c r="M39" s="1">
        <v>12</v>
      </c>
      <c r="O39" s="3">
        <v>0</v>
      </c>
      <c r="P39" s="1">
        <v>9</v>
      </c>
      <c r="R39" s="3">
        <v>1</v>
      </c>
      <c r="S39" s="1">
        <v>7</v>
      </c>
      <c r="U39" s="3">
        <v>0</v>
      </c>
      <c r="V39" s="1">
        <v>41</v>
      </c>
    </row>
    <row r="41" spans="1:28">
      <c r="B41" t="s">
        <v>11</v>
      </c>
    </row>
    <row r="42" spans="1:28">
      <c r="C42" t="s">
        <v>74</v>
      </c>
      <c r="D42" s="1">
        <v>6</v>
      </c>
      <c r="F42" s="3">
        <v>1</v>
      </c>
      <c r="G42" s="1">
        <v>4</v>
      </c>
      <c r="I42" s="3">
        <v>0</v>
      </c>
      <c r="J42" s="1">
        <v>3</v>
      </c>
      <c r="L42" s="3">
        <v>1</v>
      </c>
      <c r="M42" s="1">
        <v>2</v>
      </c>
      <c r="O42" s="3">
        <v>2</v>
      </c>
      <c r="P42" s="1">
        <v>4</v>
      </c>
      <c r="R42" s="3">
        <v>2</v>
      </c>
      <c r="S42" s="1">
        <v>3</v>
      </c>
      <c r="U42" s="3">
        <v>1</v>
      </c>
      <c r="V42" s="1">
        <v>22</v>
      </c>
    </row>
    <row r="44" spans="1:28">
      <c r="B44" t="s">
        <v>15</v>
      </c>
    </row>
    <row r="47" spans="1:28">
      <c r="A47" t="s">
        <v>22</v>
      </c>
      <c r="B47" t="s">
        <v>1</v>
      </c>
      <c r="E47" s="2" t="s">
        <v>18</v>
      </c>
      <c r="H47" s="2" t="s">
        <v>19</v>
      </c>
      <c r="K47" s="2" t="s">
        <v>20</v>
      </c>
      <c r="N47" s="2" t="s">
        <v>21</v>
      </c>
      <c r="Q47" s="2" t="s">
        <v>3</v>
      </c>
      <c r="T47" s="2" t="s">
        <v>23</v>
      </c>
      <c r="W47" s="2" t="s">
        <v>24</v>
      </c>
      <c r="Z47" s="2" t="s">
        <v>25</v>
      </c>
      <c r="AB47" s="1" t="s">
        <v>4</v>
      </c>
    </row>
    <row r="48" spans="1:28">
      <c r="C48" t="s">
        <v>70</v>
      </c>
      <c r="D48" s="1">
        <v>4</v>
      </c>
      <c r="F48" s="3">
        <v>0</v>
      </c>
      <c r="G48" s="1">
        <v>2</v>
      </c>
      <c r="I48" s="3">
        <v>0</v>
      </c>
      <c r="J48" s="1">
        <v>1</v>
      </c>
      <c r="L48" s="3">
        <v>0</v>
      </c>
      <c r="M48" s="1">
        <v>2</v>
      </c>
      <c r="O48" s="3">
        <v>1</v>
      </c>
      <c r="P48" s="1">
        <v>2</v>
      </c>
      <c r="R48" s="3">
        <v>2</v>
      </c>
      <c r="S48" s="1">
        <v>3</v>
      </c>
      <c r="U48" s="3">
        <v>1</v>
      </c>
      <c r="V48" s="1">
        <v>5</v>
      </c>
      <c r="X48" s="3">
        <v>1</v>
      </c>
      <c r="Y48" s="1">
        <v>1</v>
      </c>
      <c r="AA48" s="3">
        <v>1</v>
      </c>
      <c r="AB48" s="1">
        <v>20</v>
      </c>
    </row>
    <row r="49" spans="2:28">
      <c r="C49" t="s">
        <v>5</v>
      </c>
      <c r="D49" s="1">
        <v>5</v>
      </c>
      <c r="F49" s="3">
        <v>0</v>
      </c>
      <c r="G49" s="1">
        <v>6</v>
      </c>
      <c r="I49" s="3">
        <v>0</v>
      </c>
      <c r="J49" s="1">
        <v>0</v>
      </c>
      <c r="L49" s="3">
        <v>2</v>
      </c>
      <c r="M49" s="1">
        <v>1</v>
      </c>
      <c r="O49" s="3">
        <v>3</v>
      </c>
      <c r="P49" s="1">
        <v>3</v>
      </c>
      <c r="R49" s="3">
        <v>1</v>
      </c>
      <c r="S49" s="1">
        <v>5</v>
      </c>
      <c r="U49" s="3">
        <v>3</v>
      </c>
      <c r="V49" s="1">
        <v>2</v>
      </c>
      <c r="X49" s="3">
        <v>1</v>
      </c>
      <c r="Y49" s="1">
        <v>6</v>
      </c>
      <c r="AA49" s="3">
        <v>0</v>
      </c>
      <c r="AB49" s="1">
        <v>28</v>
      </c>
    </row>
    <row r="50" spans="2:28">
      <c r="C50" t="s">
        <v>6</v>
      </c>
      <c r="D50" s="1">
        <v>1</v>
      </c>
      <c r="F50" s="3">
        <v>4</v>
      </c>
      <c r="G50" s="1">
        <v>4</v>
      </c>
      <c r="I50" s="3">
        <v>0</v>
      </c>
      <c r="J50" s="1">
        <v>5</v>
      </c>
      <c r="L50" s="3">
        <v>2</v>
      </c>
      <c r="M50" s="1">
        <v>4</v>
      </c>
      <c r="O50" s="3">
        <v>0</v>
      </c>
      <c r="P50" s="1">
        <v>6</v>
      </c>
      <c r="R50" s="3">
        <v>0</v>
      </c>
      <c r="S50" s="1">
        <v>4</v>
      </c>
      <c r="U50" s="3">
        <v>2</v>
      </c>
      <c r="V50" s="1">
        <v>6</v>
      </c>
      <c r="X50" s="3">
        <v>0</v>
      </c>
      <c r="Y50" s="1">
        <v>5</v>
      </c>
      <c r="AA50" s="3">
        <v>1</v>
      </c>
      <c r="AB50" s="1">
        <v>35</v>
      </c>
    </row>
    <row r="52" spans="2:28">
      <c r="B52" t="s">
        <v>7</v>
      </c>
    </row>
    <row r="53" spans="2:28">
      <c r="C53" t="s">
        <v>13</v>
      </c>
      <c r="D53" s="1">
        <v>3</v>
      </c>
      <c r="F53" s="3">
        <v>2</v>
      </c>
      <c r="G53" s="1">
        <v>7</v>
      </c>
      <c r="I53" s="3">
        <v>1</v>
      </c>
      <c r="J53" s="1">
        <v>3</v>
      </c>
      <c r="L53" s="3">
        <v>1</v>
      </c>
      <c r="M53" s="1">
        <v>4</v>
      </c>
      <c r="O53" s="3">
        <v>1</v>
      </c>
      <c r="P53" s="1">
        <v>8</v>
      </c>
      <c r="R53" s="3">
        <v>2</v>
      </c>
      <c r="S53" s="1">
        <v>5</v>
      </c>
      <c r="U53" s="3">
        <v>0</v>
      </c>
      <c r="V53" s="1">
        <v>2</v>
      </c>
      <c r="X53" s="3">
        <v>0</v>
      </c>
      <c r="Y53" s="1">
        <v>8</v>
      </c>
      <c r="AA53" s="3">
        <v>1</v>
      </c>
      <c r="AB53" s="1">
        <v>40</v>
      </c>
    </row>
    <row r="54" spans="2:28">
      <c r="C54" t="s">
        <v>14</v>
      </c>
      <c r="D54" s="1">
        <v>3</v>
      </c>
      <c r="F54" s="3">
        <v>1</v>
      </c>
      <c r="G54" s="1">
        <v>2</v>
      </c>
      <c r="I54" s="3">
        <v>3</v>
      </c>
      <c r="J54" s="1">
        <v>7</v>
      </c>
      <c r="L54" s="3">
        <v>1</v>
      </c>
      <c r="M54" s="1">
        <v>6</v>
      </c>
      <c r="O54" s="3">
        <v>0</v>
      </c>
      <c r="P54" s="1">
        <v>15</v>
      </c>
      <c r="R54" s="3">
        <v>0</v>
      </c>
      <c r="S54" s="1">
        <v>17</v>
      </c>
      <c r="U54" s="3">
        <v>1</v>
      </c>
      <c r="V54" s="1">
        <v>4</v>
      </c>
      <c r="X54" s="3">
        <v>1</v>
      </c>
      <c r="Y54" s="1">
        <v>7</v>
      </c>
      <c r="AA54" s="3">
        <v>0</v>
      </c>
      <c r="AB54" s="1">
        <v>61</v>
      </c>
    </row>
    <row r="55" spans="2:28">
      <c r="C55" t="s">
        <v>71</v>
      </c>
      <c r="D55" s="1">
        <v>6</v>
      </c>
      <c r="F55" s="3">
        <v>0</v>
      </c>
      <c r="G55" s="1">
        <v>7</v>
      </c>
      <c r="I55" s="3">
        <v>1</v>
      </c>
      <c r="J55" s="1">
        <v>8</v>
      </c>
      <c r="L55" s="3">
        <v>0</v>
      </c>
      <c r="M55" s="1">
        <v>8</v>
      </c>
      <c r="O55" s="3">
        <v>2</v>
      </c>
      <c r="P55" s="1">
        <v>19</v>
      </c>
      <c r="R55" s="3">
        <v>0</v>
      </c>
      <c r="S55" s="1">
        <v>9</v>
      </c>
      <c r="U55" s="3">
        <v>0</v>
      </c>
      <c r="V55" s="1">
        <v>5</v>
      </c>
      <c r="X55" s="3">
        <v>2</v>
      </c>
      <c r="Y55" s="1">
        <v>8</v>
      </c>
      <c r="AA55" s="3">
        <v>1</v>
      </c>
      <c r="AB55" s="1">
        <v>70</v>
      </c>
    </row>
    <row r="57" spans="2:28">
      <c r="B57" t="s">
        <v>9</v>
      </c>
    </row>
    <row r="58" spans="2:28">
      <c r="C58" t="s">
        <v>72</v>
      </c>
      <c r="D58" s="1">
        <v>3</v>
      </c>
      <c r="F58" s="3">
        <v>0</v>
      </c>
      <c r="G58" s="1">
        <v>3</v>
      </c>
      <c r="I58" s="3">
        <v>0</v>
      </c>
      <c r="J58" s="1">
        <v>3</v>
      </c>
      <c r="L58" s="3">
        <v>0</v>
      </c>
      <c r="M58" s="1">
        <v>1</v>
      </c>
      <c r="O58" s="3">
        <v>1</v>
      </c>
      <c r="P58" s="1">
        <v>3</v>
      </c>
      <c r="R58" s="3">
        <v>2</v>
      </c>
      <c r="S58" s="1">
        <v>4</v>
      </c>
      <c r="U58" s="3">
        <v>0</v>
      </c>
      <c r="V58" s="1">
        <v>5</v>
      </c>
      <c r="X58" s="3">
        <v>0</v>
      </c>
      <c r="Y58" s="1">
        <v>6</v>
      </c>
      <c r="AA58" s="3">
        <v>1</v>
      </c>
      <c r="AB58" s="1">
        <v>28</v>
      </c>
    </row>
    <row r="59" spans="2:28">
      <c r="C59" t="s">
        <v>10</v>
      </c>
      <c r="D59" s="1">
        <v>1</v>
      </c>
      <c r="F59" s="3">
        <v>1</v>
      </c>
      <c r="G59" s="1">
        <v>4</v>
      </c>
      <c r="I59" s="3">
        <v>0</v>
      </c>
      <c r="J59" s="1">
        <v>4</v>
      </c>
      <c r="L59" s="3">
        <v>2</v>
      </c>
      <c r="M59" s="1">
        <v>6</v>
      </c>
      <c r="O59" s="3">
        <v>2</v>
      </c>
      <c r="P59" s="1">
        <v>6</v>
      </c>
      <c r="R59" s="3">
        <v>2</v>
      </c>
      <c r="S59" s="1">
        <v>2</v>
      </c>
      <c r="U59" s="3">
        <v>1</v>
      </c>
      <c r="V59" s="1">
        <v>4</v>
      </c>
      <c r="X59" s="3">
        <v>1</v>
      </c>
      <c r="Y59" s="1">
        <v>7</v>
      </c>
      <c r="AA59" s="3">
        <v>0</v>
      </c>
      <c r="AB59" s="1">
        <v>34</v>
      </c>
    </row>
    <row r="60" spans="2:28">
      <c r="C60" t="s">
        <v>8</v>
      </c>
      <c r="D60" s="1">
        <v>4</v>
      </c>
      <c r="F60" s="3">
        <v>1</v>
      </c>
      <c r="G60" s="1">
        <v>5</v>
      </c>
      <c r="I60" s="3">
        <v>0</v>
      </c>
      <c r="J60" s="1">
        <v>4</v>
      </c>
      <c r="L60" s="3">
        <v>0</v>
      </c>
      <c r="M60" s="1">
        <v>1</v>
      </c>
      <c r="O60" s="3">
        <v>0</v>
      </c>
      <c r="P60" s="1">
        <v>3</v>
      </c>
      <c r="R60" s="3">
        <v>1</v>
      </c>
      <c r="S60" s="1">
        <v>8</v>
      </c>
      <c r="U60" s="3">
        <v>1</v>
      </c>
      <c r="V60" s="1">
        <v>8</v>
      </c>
      <c r="X60" s="3">
        <v>1</v>
      </c>
      <c r="Y60" s="1">
        <v>3</v>
      </c>
      <c r="AA60" s="3">
        <v>1</v>
      </c>
      <c r="AB60" s="1">
        <v>36</v>
      </c>
    </row>
    <row r="61" spans="2:28">
      <c r="C61" t="s">
        <v>73</v>
      </c>
      <c r="D61" s="1">
        <v>5</v>
      </c>
      <c r="F61" s="3">
        <v>3</v>
      </c>
      <c r="G61" s="1">
        <v>12</v>
      </c>
      <c r="I61" s="3">
        <v>0</v>
      </c>
      <c r="J61" s="1">
        <v>9</v>
      </c>
      <c r="L61" s="3">
        <v>1</v>
      </c>
      <c r="M61" s="1">
        <v>7</v>
      </c>
      <c r="O61" s="3">
        <v>0</v>
      </c>
      <c r="P61" s="1">
        <v>8</v>
      </c>
      <c r="R61" s="3">
        <v>1</v>
      </c>
      <c r="S61" s="1">
        <v>5</v>
      </c>
      <c r="U61" s="3">
        <v>0</v>
      </c>
      <c r="V61" s="1">
        <v>6</v>
      </c>
      <c r="X61" s="3">
        <v>0</v>
      </c>
      <c r="Y61" s="1">
        <v>5</v>
      </c>
      <c r="AA61" s="3">
        <v>0</v>
      </c>
      <c r="AB61" s="1">
        <v>57</v>
      </c>
    </row>
    <row r="63" spans="2:28">
      <c r="B63" t="s">
        <v>11</v>
      </c>
    </row>
    <row r="64" spans="2:28">
      <c r="C64" t="s">
        <v>74</v>
      </c>
      <c r="D64" s="1">
        <v>3</v>
      </c>
      <c r="F64" s="3">
        <v>1</v>
      </c>
      <c r="G64" s="1">
        <v>2</v>
      </c>
      <c r="I64" s="3">
        <v>2</v>
      </c>
      <c r="J64" s="1">
        <v>4</v>
      </c>
      <c r="L64" s="3">
        <v>2</v>
      </c>
      <c r="M64" s="1">
        <v>3</v>
      </c>
      <c r="O64" s="3">
        <v>1</v>
      </c>
      <c r="P64" s="1">
        <v>3</v>
      </c>
      <c r="R64" s="3">
        <v>2</v>
      </c>
      <c r="S64" s="1">
        <v>5</v>
      </c>
      <c r="U64" s="3">
        <v>1</v>
      </c>
      <c r="V64" s="1">
        <v>5</v>
      </c>
      <c r="X64" s="3">
        <v>2</v>
      </c>
      <c r="Y64" s="1">
        <v>3</v>
      </c>
      <c r="AA64" s="3">
        <v>0</v>
      </c>
      <c r="AB64" s="1">
        <v>28</v>
      </c>
    </row>
    <row r="66" spans="1:34">
      <c r="B66" t="s">
        <v>15</v>
      </c>
    </row>
    <row r="69" spans="1:34">
      <c r="A69" t="s">
        <v>26</v>
      </c>
      <c r="B69" t="s">
        <v>1</v>
      </c>
      <c r="E69" s="2" t="s">
        <v>2</v>
      </c>
      <c r="H69" s="2" t="s">
        <v>17</v>
      </c>
      <c r="K69" s="2" t="s">
        <v>18</v>
      </c>
      <c r="N69" s="2" t="s">
        <v>19</v>
      </c>
      <c r="Q69" s="2" t="s">
        <v>20</v>
      </c>
      <c r="T69" s="2" t="s">
        <v>21</v>
      </c>
      <c r="W69" s="2" t="s">
        <v>3</v>
      </c>
      <c r="Z69" s="2" t="s">
        <v>23</v>
      </c>
      <c r="AC69" s="2" t="s">
        <v>24</v>
      </c>
      <c r="AF69" s="2" t="s">
        <v>25</v>
      </c>
      <c r="AH69" s="1" t="s">
        <v>4</v>
      </c>
    </row>
    <row r="70" spans="1:34">
      <c r="C70" t="s">
        <v>70</v>
      </c>
      <c r="D70" s="1">
        <v>3</v>
      </c>
      <c r="F70" s="3">
        <v>1</v>
      </c>
      <c r="G70" s="1">
        <v>2</v>
      </c>
      <c r="I70" s="3">
        <v>1</v>
      </c>
      <c r="J70" s="1">
        <v>4</v>
      </c>
      <c r="L70" s="3">
        <v>0</v>
      </c>
      <c r="M70" s="1">
        <v>2</v>
      </c>
      <c r="O70" s="3">
        <v>0</v>
      </c>
      <c r="P70" s="1">
        <v>1</v>
      </c>
      <c r="R70" s="3">
        <v>0</v>
      </c>
      <c r="S70" s="1">
        <v>2</v>
      </c>
      <c r="U70" s="3">
        <v>1</v>
      </c>
      <c r="V70" s="1">
        <v>2</v>
      </c>
      <c r="X70" s="3">
        <v>2</v>
      </c>
      <c r="Y70" s="1">
        <v>3</v>
      </c>
      <c r="AA70" s="3">
        <v>1</v>
      </c>
      <c r="AB70" s="1">
        <v>5</v>
      </c>
      <c r="AD70" s="3">
        <v>1</v>
      </c>
      <c r="AE70" s="1">
        <v>1</v>
      </c>
      <c r="AG70" s="3">
        <v>1</v>
      </c>
      <c r="AH70" s="1">
        <v>25</v>
      </c>
    </row>
    <row r="71" spans="1:34">
      <c r="C71" t="s">
        <v>5</v>
      </c>
      <c r="D71" s="1">
        <v>0</v>
      </c>
      <c r="F71" s="3">
        <v>0</v>
      </c>
      <c r="G71" s="1">
        <v>2</v>
      </c>
      <c r="I71" s="3">
        <v>1</v>
      </c>
      <c r="J71" s="1">
        <v>5</v>
      </c>
      <c r="L71" s="3">
        <v>0</v>
      </c>
      <c r="M71" s="1">
        <v>6</v>
      </c>
      <c r="O71" s="3">
        <v>0</v>
      </c>
      <c r="P71" s="1">
        <v>0</v>
      </c>
      <c r="R71" s="3">
        <v>2</v>
      </c>
      <c r="S71" s="1">
        <v>1</v>
      </c>
      <c r="U71" s="3">
        <v>3</v>
      </c>
      <c r="V71" s="1">
        <v>3</v>
      </c>
      <c r="X71" s="3">
        <v>1</v>
      </c>
      <c r="Y71" s="1">
        <v>5</v>
      </c>
      <c r="AA71" s="3">
        <v>3</v>
      </c>
      <c r="AB71" s="1">
        <v>2</v>
      </c>
      <c r="AD71" s="3">
        <v>1</v>
      </c>
      <c r="AE71" s="1">
        <v>6</v>
      </c>
      <c r="AG71" s="3">
        <v>0</v>
      </c>
      <c r="AH71" s="1">
        <v>30</v>
      </c>
    </row>
    <row r="72" spans="1:34">
      <c r="C72" t="s">
        <v>6</v>
      </c>
      <c r="D72" s="1">
        <v>4</v>
      </c>
      <c r="F72" s="3">
        <v>0</v>
      </c>
      <c r="G72" s="1">
        <v>5</v>
      </c>
      <c r="I72" s="3">
        <v>0</v>
      </c>
      <c r="J72" s="1">
        <v>1</v>
      </c>
      <c r="L72" s="3">
        <v>4</v>
      </c>
      <c r="M72" s="1">
        <v>4</v>
      </c>
      <c r="O72" s="3">
        <v>0</v>
      </c>
      <c r="P72" s="1">
        <v>5</v>
      </c>
      <c r="R72" s="3">
        <v>2</v>
      </c>
      <c r="S72" s="1">
        <v>4</v>
      </c>
      <c r="U72" s="3">
        <v>0</v>
      </c>
      <c r="V72" s="1">
        <v>6</v>
      </c>
      <c r="X72" s="3">
        <v>0</v>
      </c>
      <c r="Y72" s="1">
        <v>4</v>
      </c>
      <c r="AA72" s="3">
        <v>2</v>
      </c>
      <c r="AB72" s="1">
        <v>6</v>
      </c>
      <c r="AD72" s="3">
        <v>0</v>
      </c>
      <c r="AE72" s="1">
        <v>5</v>
      </c>
      <c r="AG72" s="3">
        <v>1</v>
      </c>
      <c r="AH72" s="1">
        <v>44</v>
      </c>
    </row>
    <row r="74" spans="1:34">
      <c r="B74" t="s">
        <v>7</v>
      </c>
    </row>
    <row r="75" spans="1:34">
      <c r="C75" t="s">
        <v>13</v>
      </c>
      <c r="D75" s="1">
        <v>5</v>
      </c>
      <c r="F75" s="3">
        <v>1</v>
      </c>
      <c r="G75" s="1">
        <v>4</v>
      </c>
      <c r="I75" s="3">
        <v>0</v>
      </c>
      <c r="J75" s="1">
        <v>3</v>
      </c>
      <c r="L75" s="3">
        <v>2</v>
      </c>
      <c r="M75" s="1">
        <v>7</v>
      </c>
      <c r="O75" s="3">
        <v>1</v>
      </c>
      <c r="P75" s="1">
        <v>3</v>
      </c>
      <c r="R75" s="3">
        <v>1</v>
      </c>
      <c r="S75" s="1">
        <v>4</v>
      </c>
      <c r="U75" s="3">
        <v>1</v>
      </c>
      <c r="V75" s="1">
        <v>8</v>
      </c>
      <c r="X75" s="3">
        <v>2</v>
      </c>
      <c r="Y75" s="1">
        <v>5</v>
      </c>
      <c r="AA75" s="3">
        <v>0</v>
      </c>
      <c r="AB75" s="1">
        <v>2</v>
      </c>
      <c r="AD75" s="3">
        <v>0</v>
      </c>
      <c r="AE75" s="1">
        <v>8</v>
      </c>
      <c r="AG75" s="3">
        <v>1</v>
      </c>
      <c r="AH75" s="1">
        <v>49</v>
      </c>
    </row>
    <row r="76" spans="1:34">
      <c r="C76" t="s">
        <v>14</v>
      </c>
      <c r="D76" s="1">
        <v>5</v>
      </c>
      <c r="F76" s="3">
        <v>1</v>
      </c>
      <c r="G76" s="1">
        <v>2</v>
      </c>
      <c r="I76" s="3">
        <v>3</v>
      </c>
      <c r="J76" s="1">
        <v>3</v>
      </c>
      <c r="L76" s="3">
        <v>1</v>
      </c>
      <c r="M76" s="1">
        <v>2</v>
      </c>
      <c r="O76" s="3">
        <v>3</v>
      </c>
      <c r="P76" s="1">
        <v>7</v>
      </c>
      <c r="R76" s="3">
        <v>1</v>
      </c>
      <c r="S76" s="1">
        <v>6</v>
      </c>
      <c r="U76" s="3">
        <v>0</v>
      </c>
      <c r="V76" s="1">
        <v>15</v>
      </c>
      <c r="X76" s="3">
        <v>0</v>
      </c>
      <c r="Y76" s="1">
        <v>17</v>
      </c>
      <c r="AA76" s="3">
        <v>1</v>
      </c>
      <c r="AB76" s="1">
        <v>4</v>
      </c>
      <c r="AD76" s="3">
        <v>1</v>
      </c>
      <c r="AE76" s="1">
        <v>7</v>
      </c>
      <c r="AG76" s="3">
        <v>0</v>
      </c>
      <c r="AH76" s="1">
        <v>68</v>
      </c>
    </row>
    <row r="77" spans="1:34">
      <c r="C77" t="s">
        <v>71</v>
      </c>
      <c r="D77" s="1">
        <v>3</v>
      </c>
      <c r="F77" s="3">
        <v>0</v>
      </c>
      <c r="G77" s="1">
        <v>11</v>
      </c>
      <c r="I77" s="3">
        <v>1</v>
      </c>
      <c r="J77" s="1">
        <v>6</v>
      </c>
      <c r="L77" s="3">
        <v>0</v>
      </c>
      <c r="M77" s="1">
        <v>7</v>
      </c>
      <c r="O77" s="3">
        <v>1</v>
      </c>
      <c r="P77" s="1">
        <v>8</v>
      </c>
      <c r="R77" s="3">
        <v>0</v>
      </c>
      <c r="S77" s="1">
        <v>8</v>
      </c>
      <c r="U77" s="3">
        <v>2</v>
      </c>
      <c r="V77" s="1">
        <v>19</v>
      </c>
      <c r="X77" s="3">
        <v>0</v>
      </c>
      <c r="Y77" s="1">
        <v>9</v>
      </c>
      <c r="AA77" s="3">
        <v>0</v>
      </c>
      <c r="AB77" s="1">
        <v>5</v>
      </c>
      <c r="AD77" s="3">
        <v>2</v>
      </c>
      <c r="AE77" s="1">
        <v>8</v>
      </c>
      <c r="AG77" s="3">
        <v>1</v>
      </c>
      <c r="AH77" s="1">
        <v>84</v>
      </c>
    </row>
    <row r="79" spans="1:34">
      <c r="B79" t="s">
        <v>9</v>
      </c>
    </row>
    <row r="80" spans="1:34">
      <c r="C80" t="s">
        <v>72</v>
      </c>
      <c r="D80" s="1">
        <v>2</v>
      </c>
      <c r="F80" s="3">
        <v>1</v>
      </c>
      <c r="G80" s="1">
        <v>3</v>
      </c>
      <c r="I80" s="3">
        <v>3</v>
      </c>
      <c r="J80" s="1">
        <v>3</v>
      </c>
      <c r="L80" s="3">
        <v>0</v>
      </c>
      <c r="M80" s="1">
        <v>3</v>
      </c>
      <c r="O80" s="3">
        <v>0</v>
      </c>
      <c r="P80" s="1">
        <v>3</v>
      </c>
      <c r="R80" s="3">
        <v>0</v>
      </c>
      <c r="S80" s="1">
        <v>1</v>
      </c>
      <c r="U80" s="3">
        <v>1</v>
      </c>
      <c r="V80" s="1">
        <v>3</v>
      </c>
      <c r="X80" s="3">
        <v>2</v>
      </c>
      <c r="Y80" s="1">
        <v>4</v>
      </c>
      <c r="AA80" s="3">
        <v>0</v>
      </c>
      <c r="AB80" s="1">
        <v>5</v>
      </c>
      <c r="AD80" s="3">
        <v>0</v>
      </c>
      <c r="AE80" s="1">
        <v>6</v>
      </c>
      <c r="AG80" s="3">
        <v>1</v>
      </c>
    </row>
    <row r="81" spans="1:37">
      <c r="C81" t="s">
        <v>8</v>
      </c>
      <c r="D81" s="1">
        <v>4</v>
      </c>
      <c r="F81" s="3">
        <v>2</v>
      </c>
      <c r="G81" s="1">
        <v>6</v>
      </c>
      <c r="I81" s="3">
        <v>1</v>
      </c>
      <c r="J81" s="1">
        <v>4</v>
      </c>
      <c r="L81" s="3">
        <v>1</v>
      </c>
      <c r="M81" s="1">
        <v>5</v>
      </c>
      <c r="O81" s="3">
        <v>0</v>
      </c>
      <c r="P81" s="1">
        <v>4</v>
      </c>
      <c r="R81" s="3">
        <v>0</v>
      </c>
      <c r="S81" s="1">
        <v>1</v>
      </c>
      <c r="U81" s="3">
        <v>0</v>
      </c>
      <c r="V81" s="1">
        <v>3</v>
      </c>
      <c r="X81" s="3">
        <v>1</v>
      </c>
      <c r="Y81" s="1">
        <v>8</v>
      </c>
      <c r="AA81" s="3">
        <v>1</v>
      </c>
      <c r="AB81" s="1">
        <v>8</v>
      </c>
      <c r="AD81" s="3">
        <v>1</v>
      </c>
      <c r="AE81" s="1">
        <v>3</v>
      </c>
      <c r="AG81" s="3">
        <v>1</v>
      </c>
      <c r="AH81" s="1">
        <v>46</v>
      </c>
    </row>
    <row r="82" spans="1:37">
      <c r="C82" t="s">
        <v>10</v>
      </c>
      <c r="D82" s="1">
        <v>6</v>
      </c>
      <c r="F82" s="3">
        <v>0</v>
      </c>
      <c r="G82" s="1">
        <v>6</v>
      </c>
      <c r="I82" s="3">
        <v>0</v>
      </c>
      <c r="J82" s="1">
        <v>1</v>
      </c>
      <c r="L82" s="3">
        <v>1</v>
      </c>
      <c r="M82" s="1">
        <v>4</v>
      </c>
      <c r="O82" s="3">
        <v>0</v>
      </c>
      <c r="P82" s="1">
        <v>4</v>
      </c>
      <c r="R82" s="3">
        <v>2</v>
      </c>
      <c r="S82" s="1">
        <v>6</v>
      </c>
      <c r="U82" s="3">
        <v>2</v>
      </c>
      <c r="V82" s="1">
        <v>6</v>
      </c>
      <c r="X82" s="3">
        <v>2</v>
      </c>
      <c r="Y82" s="1">
        <v>2</v>
      </c>
      <c r="AA82" s="3">
        <v>1</v>
      </c>
      <c r="AB82" s="1">
        <v>4</v>
      </c>
      <c r="AD82" s="3">
        <v>1</v>
      </c>
      <c r="AE82" s="1">
        <v>7</v>
      </c>
      <c r="AG82" s="3">
        <v>0</v>
      </c>
      <c r="AH82" s="1">
        <v>46</v>
      </c>
    </row>
    <row r="83" spans="1:37">
      <c r="C83" t="s">
        <v>73</v>
      </c>
      <c r="D83" s="1">
        <v>4</v>
      </c>
      <c r="F83" s="3">
        <v>0</v>
      </c>
      <c r="G83" s="1">
        <v>4</v>
      </c>
      <c r="I83" s="3">
        <v>0</v>
      </c>
      <c r="J83" s="1">
        <v>5</v>
      </c>
      <c r="L83" s="3">
        <v>3</v>
      </c>
      <c r="M83" s="1">
        <v>12</v>
      </c>
      <c r="O83" s="3">
        <v>0</v>
      </c>
      <c r="P83" s="1">
        <v>9</v>
      </c>
      <c r="R83" s="3">
        <v>1</v>
      </c>
      <c r="S83" s="1">
        <v>7</v>
      </c>
      <c r="U83" s="3">
        <v>0</v>
      </c>
      <c r="V83" s="1">
        <v>8</v>
      </c>
      <c r="X83" s="3">
        <v>1</v>
      </c>
      <c r="Y83" s="1">
        <v>5</v>
      </c>
      <c r="AA83" s="3">
        <v>0</v>
      </c>
      <c r="AB83" s="1">
        <v>6</v>
      </c>
      <c r="AD83" s="3">
        <v>0</v>
      </c>
      <c r="AE83" s="1">
        <v>5</v>
      </c>
      <c r="AG83" s="3">
        <v>0</v>
      </c>
      <c r="AH83" s="1">
        <v>65</v>
      </c>
    </row>
    <row r="85" spans="1:37">
      <c r="B85" t="s">
        <v>11</v>
      </c>
    </row>
    <row r="86" spans="1:37">
      <c r="C86" t="s">
        <v>74</v>
      </c>
      <c r="D86" s="1">
        <v>6</v>
      </c>
      <c r="F86" s="3">
        <v>1</v>
      </c>
      <c r="G86" s="1">
        <v>4</v>
      </c>
      <c r="I86" s="3">
        <v>0</v>
      </c>
      <c r="J86" s="1">
        <v>3</v>
      </c>
      <c r="L86" s="3">
        <v>1</v>
      </c>
      <c r="M86" s="1">
        <v>2</v>
      </c>
      <c r="O86" s="3">
        <v>2</v>
      </c>
      <c r="P86" s="1">
        <v>4</v>
      </c>
      <c r="R86" s="3">
        <v>2</v>
      </c>
      <c r="S86" s="1">
        <v>3</v>
      </c>
      <c r="U86" s="3">
        <v>1</v>
      </c>
      <c r="V86" s="1">
        <v>3</v>
      </c>
      <c r="X86" s="3">
        <v>2</v>
      </c>
      <c r="Y86" s="1">
        <v>5</v>
      </c>
      <c r="AA86" s="3">
        <v>1</v>
      </c>
      <c r="AB86" s="1">
        <v>5</v>
      </c>
      <c r="AD86" s="3">
        <v>2</v>
      </c>
      <c r="AE86" s="1">
        <v>3</v>
      </c>
      <c r="AG86" s="3">
        <v>0</v>
      </c>
      <c r="AH86" s="1">
        <v>38</v>
      </c>
    </row>
    <row r="88" spans="1:37">
      <c r="B88" t="s">
        <v>15</v>
      </c>
    </row>
    <row r="91" spans="1:37">
      <c r="A91" t="s">
        <v>27</v>
      </c>
      <c r="B91" t="s">
        <v>28</v>
      </c>
      <c r="E91" s="2" t="s">
        <v>18</v>
      </c>
      <c r="H91" s="2" t="s">
        <v>19</v>
      </c>
      <c r="K91" s="2" t="s">
        <v>20</v>
      </c>
      <c r="N91" s="2" t="s">
        <v>21</v>
      </c>
      <c r="Q91" s="2" t="s">
        <v>3</v>
      </c>
      <c r="T91" s="2" t="s">
        <v>23</v>
      </c>
      <c r="W91" s="2" t="s">
        <v>24</v>
      </c>
      <c r="Z91" s="2" t="s">
        <v>25</v>
      </c>
      <c r="AB91" s="1" t="s">
        <v>4</v>
      </c>
    </row>
    <row r="92" spans="1:37">
      <c r="C92" t="s">
        <v>10</v>
      </c>
      <c r="D92" s="1">
        <v>1</v>
      </c>
      <c r="F92" s="3">
        <v>1</v>
      </c>
      <c r="G92" s="1">
        <v>4</v>
      </c>
      <c r="I92" s="3">
        <v>0</v>
      </c>
      <c r="J92" s="1">
        <v>4</v>
      </c>
      <c r="L92" s="3">
        <v>2</v>
      </c>
      <c r="M92" s="1">
        <v>6</v>
      </c>
      <c r="O92" s="3">
        <v>2</v>
      </c>
      <c r="P92" s="1">
        <v>6</v>
      </c>
      <c r="R92" s="3">
        <v>2</v>
      </c>
      <c r="S92" s="1">
        <v>2</v>
      </c>
      <c r="U92" s="3">
        <v>1</v>
      </c>
      <c r="V92" s="1">
        <v>4</v>
      </c>
      <c r="X92" s="3">
        <v>1</v>
      </c>
      <c r="Y92" s="1">
        <v>7</v>
      </c>
      <c r="AA92" s="3">
        <v>0</v>
      </c>
      <c r="AB92" s="1">
        <v>34</v>
      </c>
    </row>
    <row r="93" spans="1:37">
      <c r="C93" t="s">
        <v>8</v>
      </c>
      <c r="D93" s="1">
        <v>4</v>
      </c>
      <c r="F93" s="3">
        <v>1</v>
      </c>
      <c r="G93" s="1">
        <v>5</v>
      </c>
      <c r="I93" s="3">
        <v>0</v>
      </c>
      <c r="J93" s="1">
        <v>4</v>
      </c>
      <c r="L93" s="3">
        <v>0</v>
      </c>
      <c r="M93" s="1">
        <v>1</v>
      </c>
      <c r="O93" s="3">
        <v>0</v>
      </c>
      <c r="P93" s="1">
        <v>3</v>
      </c>
      <c r="R93" s="3">
        <v>1</v>
      </c>
      <c r="S93" s="1">
        <v>8</v>
      </c>
      <c r="U93" s="3">
        <v>1</v>
      </c>
      <c r="V93" s="1">
        <v>8</v>
      </c>
      <c r="X93" s="3">
        <v>1</v>
      </c>
      <c r="Y93" s="1">
        <v>3</v>
      </c>
      <c r="AA93" s="3">
        <v>1</v>
      </c>
      <c r="AB93" s="1">
        <v>36</v>
      </c>
    </row>
    <row r="96" spans="1:37"/>
    <row r="97" spans="1:28">
      <c r="A97" t="s">
        <v>29</v>
      </c>
      <c r="B97" t="s">
        <v>28</v>
      </c>
      <c r="E97" s="2" t="s">
        <v>18</v>
      </c>
      <c r="H97" s="2" t="s">
        <v>19</v>
      </c>
      <c r="K97" s="2" t="s">
        <v>20</v>
      </c>
      <c r="N97" s="2" t="s">
        <v>21</v>
      </c>
      <c r="Q97" s="2" t="s">
        <v>3</v>
      </c>
      <c r="T97" s="2" t="s">
        <v>23</v>
      </c>
      <c r="W97" s="2" t="s">
        <v>24</v>
      </c>
      <c r="Z97" s="2" t="s">
        <v>25</v>
      </c>
      <c r="AB97" s="1" t="s">
        <v>4</v>
      </c>
    </row>
    <row r="100" spans="1:28">
      <c r="A100" t="s">
        <v>30</v>
      </c>
      <c r="B100" t="s">
        <v>28</v>
      </c>
      <c r="E100" s="2" t="s">
        <v>18</v>
      </c>
      <c r="H100" s="2" t="s">
        <v>19</v>
      </c>
      <c r="K100" s="2" t="s">
        <v>20</v>
      </c>
      <c r="N100" s="2" t="s">
        <v>21</v>
      </c>
      <c r="Q100" s="2" t="s">
        <v>3</v>
      </c>
      <c r="T100" s="2" t="s">
        <v>23</v>
      </c>
      <c r="W100" s="2" t="s">
        <v>24</v>
      </c>
      <c r="Z100" s="2" t="s">
        <v>25</v>
      </c>
      <c r="AB100" s="1" t="s">
        <v>4</v>
      </c>
    </row>
    <row r="101" spans="1:28">
      <c r="C101" t="s">
        <v>5</v>
      </c>
      <c r="D101" s="1">
        <v>5</v>
      </c>
      <c r="F101" s="3">
        <v>0</v>
      </c>
      <c r="G101" s="1">
        <v>6</v>
      </c>
      <c r="I101" s="3">
        <v>0</v>
      </c>
      <c r="J101" s="1">
        <v>0</v>
      </c>
      <c r="L101" s="3">
        <v>2</v>
      </c>
      <c r="M101" s="1">
        <v>1</v>
      </c>
      <c r="O101" s="3">
        <v>3</v>
      </c>
      <c r="P101" s="1">
        <v>3</v>
      </c>
      <c r="R101" s="3">
        <v>1</v>
      </c>
      <c r="S101" s="1">
        <v>5</v>
      </c>
      <c r="U101" s="3">
        <v>3</v>
      </c>
      <c r="V101" s="1">
        <v>2</v>
      </c>
      <c r="X101" s="3">
        <v>1</v>
      </c>
      <c r="Y101" s="1">
        <v>6</v>
      </c>
      <c r="AA101" s="3">
        <v>0</v>
      </c>
      <c r="AB101" s="1">
        <v>28</v>
      </c>
    </row>
    <row r="102" spans="1:28">
      <c r="C102" t="s">
        <v>6</v>
      </c>
      <c r="D102" s="1">
        <v>1</v>
      </c>
      <c r="F102" s="3">
        <v>4</v>
      </c>
      <c r="G102" s="1">
        <v>4</v>
      </c>
      <c r="I102" s="3">
        <v>0</v>
      </c>
      <c r="J102" s="1">
        <v>5</v>
      </c>
      <c r="L102" s="3">
        <v>2</v>
      </c>
      <c r="M102" s="1">
        <v>4</v>
      </c>
      <c r="O102" s="3">
        <v>0</v>
      </c>
      <c r="P102" s="1">
        <v>6</v>
      </c>
      <c r="R102" s="3">
        <v>0</v>
      </c>
      <c r="S102" s="1">
        <v>4</v>
      </c>
      <c r="U102" s="3">
        <v>2</v>
      </c>
      <c r="V102" s="1">
        <v>6</v>
      </c>
      <c r="X102" s="3">
        <v>0</v>
      </c>
      <c r="Y102" s="1">
        <v>5</v>
      </c>
      <c r="AA102" s="3">
        <v>1</v>
      </c>
      <c r="AB102" s="1">
        <v>35</v>
      </c>
    </row>
    <row r="103" spans="1:28">
      <c r="C103" t="s">
        <v>14</v>
      </c>
      <c r="D103" s="1">
        <v>3</v>
      </c>
      <c r="F103" s="3">
        <v>1</v>
      </c>
      <c r="G103" s="1">
        <v>2</v>
      </c>
      <c r="I103" s="3">
        <v>3</v>
      </c>
      <c r="J103" s="1">
        <v>7</v>
      </c>
      <c r="L103" s="3">
        <v>1</v>
      </c>
      <c r="M103" s="1">
        <v>6</v>
      </c>
      <c r="O103" s="3">
        <v>0</v>
      </c>
      <c r="P103" s="1">
        <v>15</v>
      </c>
      <c r="R103" s="3">
        <v>0</v>
      </c>
      <c r="S103" s="1">
        <v>17</v>
      </c>
      <c r="U103" s="3">
        <v>1</v>
      </c>
      <c r="V103" s="1">
        <v>4</v>
      </c>
      <c r="X103" s="3">
        <v>1</v>
      </c>
      <c r="Y103" s="1">
        <v>7</v>
      </c>
      <c r="AA103" s="3">
        <v>0</v>
      </c>
      <c r="AB103" s="1">
        <v>61</v>
      </c>
    </row>
    <row r="104" spans="1:28">
      <c r="C104" t="s">
        <v>71</v>
      </c>
      <c r="D104" s="1">
        <v>6</v>
      </c>
      <c r="F104" s="3">
        <v>0</v>
      </c>
      <c r="G104" s="1">
        <v>7</v>
      </c>
      <c r="I104" s="3">
        <v>1</v>
      </c>
      <c r="J104" s="1">
        <v>8</v>
      </c>
      <c r="L104" s="3">
        <v>0</v>
      </c>
      <c r="M104" s="1">
        <v>8</v>
      </c>
      <c r="O104" s="3">
        <v>2</v>
      </c>
      <c r="P104" s="1">
        <v>19</v>
      </c>
      <c r="R104" s="3">
        <v>0</v>
      </c>
      <c r="S104" s="1">
        <v>9</v>
      </c>
      <c r="U104" s="3">
        <v>0</v>
      </c>
      <c r="V104" s="1">
        <v>5</v>
      </c>
      <c r="X104" s="3">
        <v>2</v>
      </c>
      <c r="Y104" s="1">
        <v>8</v>
      </c>
      <c r="AA104" s="3">
        <v>1</v>
      </c>
      <c r="AB104" s="1">
        <v>70</v>
      </c>
    </row>
  </sheetData>
  <pageMargins left="0.7" right="0.7" top="0.75" bottom="0.75" header="0.3" footer="0.3"/>
  <pageSetup scale="65" fitToHeight="0" orientation="landscape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U10"/>
  <sheetViews>
    <sheetView workbookViewId="0">
      <selection activeCell="D14" sqref="D14"/>
    </sheetView>
  </sheetViews>
  <sheetFormatPr baseColWidth="10" defaultColWidth="8.83203125" defaultRowHeight="14" x14ac:dyDescent="0"/>
  <cols>
    <col min="3" max="3" width="18.5" bestFit="1" customWidth="1"/>
  </cols>
  <sheetData>
    <row r="1" spans="1:21">
      <c r="A1" s="4" t="s">
        <v>31</v>
      </c>
      <c r="B1" s="4"/>
      <c r="C1" s="5" t="s">
        <v>32</v>
      </c>
      <c r="D1" s="6"/>
      <c r="E1" s="7"/>
      <c r="F1" s="6"/>
      <c r="G1" s="7"/>
      <c r="H1" s="6"/>
      <c r="I1" s="7"/>
      <c r="J1" s="6"/>
      <c r="K1" s="7"/>
      <c r="L1" s="6"/>
      <c r="M1" s="7"/>
      <c r="N1" s="6"/>
      <c r="O1" s="7"/>
      <c r="P1" s="6"/>
      <c r="Q1" s="7"/>
      <c r="R1" s="6"/>
      <c r="S1" s="7"/>
      <c r="T1" s="6"/>
    </row>
    <row r="2" spans="1:21">
      <c r="A2" s="4"/>
      <c r="B2" s="4"/>
      <c r="C2" s="4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</row>
    <row r="3" spans="1:21">
      <c r="A3" s="4"/>
      <c r="B3" s="4"/>
      <c r="C3" s="4"/>
      <c r="D3" s="6" t="s">
        <v>18</v>
      </c>
      <c r="E3" s="7"/>
      <c r="F3" s="6" t="s">
        <v>19</v>
      </c>
      <c r="G3" s="7"/>
      <c r="H3" s="6" t="s">
        <v>20</v>
      </c>
      <c r="I3" s="7"/>
      <c r="J3" s="6" t="s">
        <v>21</v>
      </c>
      <c r="K3" s="7"/>
      <c r="L3" s="6" t="s">
        <v>3</v>
      </c>
      <c r="M3" s="7"/>
      <c r="N3" s="6" t="s">
        <v>23</v>
      </c>
      <c r="O3" s="7"/>
      <c r="P3" s="6" t="s">
        <v>24</v>
      </c>
      <c r="Q3" s="7"/>
      <c r="R3" s="6" t="s">
        <v>25</v>
      </c>
      <c r="S3" s="7"/>
      <c r="T3" s="6"/>
    </row>
    <row r="4" spans="1:21">
      <c r="A4" s="4"/>
      <c r="B4" s="4"/>
      <c r="C4" s="8" t="s">
        <v>13</v>
      </c>
      <c r="D4" s="9">
        <v>3</v>
      </c>
      <c r="E4" s="10">
        <v>2</v>
      </c>
      <c r="F4" s="9">
        <v>7</v>
      </c>
      <c r="G4" s="10">
        <v>1</v>
      </c>
      <c r="H4" s="9">
        <v>3</v>
      </c>
      <c r="I4" s="10">
        <v>1</v>
      </c>
      <c r="J4" s="9">
        <v>4</v>
      </c>
      <c r="K4" s="10">
        <v>1</v>
      </c>
      <c r="L4" s="9">
        <v>8</v>
      </c>
      <c r="M4" s="10">
        <v>2</v>
      </c>
      <c r="N4" s="9">
        <v>5</v>
      </c>
      <c r="O4" s="10">
        <v>0</v>
      </c>
      <c r="P4" s="9">
        <v>2</v>
      </c>
      <c r="Q4" s="10">
        <v>0</v>
      </c>
      <c r="R4" s="9">
        <v>8</v>
      </c>
      <c r="S4" s="10">
        <v>1</v>
      </c>
      <c r="T4" s="6"/>
    </row>
    <row r="5" spans="1:21">
      <c r="A5" s="4"/>
      <c r="B5" s="4"/>
      <c r="C5" s="8" t="s">
        <v>14</v>
      </c>
      <c r="D5" s="9">
        <v>3</v>
      </c>
      <c r="E5" s="10">
        <v>1</v>
      </c>
      <c r="F5" s="9">
        <v>2</v>
      </c>
      <c r="G5" s="10">
        <v>3</v>
      </c>
      <c r="H5" s="9">
        <v>7</v>
      </c>
      <c r="I5" s="10">
        <v>1</v>
      </c>
      <c r="J5" s="9">
        <v>6</v>
      </c>
      <c r="K5" s="10">
        <v>0</v>
      </c>
      <c r="L5" s="9">
        <v>15</v>
      </c>
      <c r="M5" s="10">
        <v>0</v>
      </c>
      <c r="N5" s="9">
        <v>17</v>
      </c>
      <c r="O5" s="10">
        <v>1</v>
      </c>
      <c r="P5" s="9">
        <v>4</v>
      </c>
      <c r="Q5" s="10">
        <v>1</v>
      </c>
      <c r="R5" s="9">
        <v>7</v>
      </c>
      <c r="S5" s="10">
        <v>0</v>
      </c>
      <c r="T5" s="11" t="s">
        <v>4</v>
      </c>
    </row>
    <row r="6" spans="1:21">
      <c r="A6" s="4"/>
      <c r="B6" s="4" t="s">
        <v>33</v>
      </c>
      <c r="C6" s="4"/>
      <c r="D6" s="12">
        <f>IF(OR(D4&lt;&gt;"",D5&lt;&gt;""),SUM(IFERROR(VALUE(SUBSTITUTE(D4,"p","")),0),IFERROR(VALUE(SUBSTITUTE(D5,"p","")),0)),"")</f>
        <v>6</v>
      </c>
      <c r="E6" s="11"/>
      <c r="F6" s="12">
        <f>IF(OR(F4&lt;&gt;"",F5&lt;&gt;""),SUM(IFERROR(VALUE(SUBSTITUTE(F4,"p","")),0),IFERROR(VALUE(SUBSTITUTE(F5,"p","")),0)),"")</f>
        <v>9</v>
      </c>
      <c r="G6" s="11"/>
      <c r="H6" s="12">
        <f>IF(OR(H4&lt;&gt;"",H5&lt;&gt;""),SUM(IFERROR(VALUE(SUBSTITUTE(H4,"p","")),0),IFERROR(VALUE(SUBSTITUTE(H5,"p","")),0)),"")</f>
        <v>10</v>
      </c>
      <c r="I6" s="11"/>
      <c r="J6" s="12">
        <f>IF(OR(J4&lt;&gt;"",J5&lt;&gt;""),SUM(IFERROR(VALUE(SUBSTITUTE(J4,"p","")),0),IFERROR(VALUE(SUBSTITUTE(J5,"p","")),0)),"")</f>
        <v>10</v>
      </c>
      <c r="K6" s="11"/>
      <c r="L6" s="12">
        <f>IF(OR(L4&lt;&gt;"",L5&lt;&gt;""),SUM(IFERROR(VALUE(SUBSTITUTE(L4,"p","")),0),IFERROR(VALUE(SUBSTITUTE(L5,"p","")),0)),"")</f>
        <v>23</v>
      </c>
      <c r="M6" s="11"/>
      <c r="N6" s="12">
        <f>IF(OR(N4&lt;&gt;"",N5&lt;&gt;""),SUM(IFERROR(VALUE(SUBSTITUTE(N4,"p","")),0),IFERROR(VALUE(SUBSTITUTE(N5,"p","")),0)),"")</f>
        <v>22</v>
      </c>
      <c r="O6" s="11"/>
      <c r="P6" s="12">
        <f>IF(OR(P4&lt;&gt;"",P5&lt;&gt;""),SUM(IFERROR(VALUE(SUBSTITUTE(P4,"p","")),0),IFERROR(VALUE(SUBSTITUTE(P5,"p","")),0)),"")</f>
        <v>6</v>
      </c>
      <c r="Q6" s="11"/>
      <c r="R6" s="12">
        <f>IF(OR(R4&lt;&gt;"",R5&lt;&gt;""),SUM(IFERROR(VALUE(SUBSTITUTE(R4,"p","")),0),IFERROR(VALUE(SUBSTITUTE(R5,"p","")),0)),"")</f>
        <v>15</v>
      </c>
      <c r="S6" s="6"/>
      <c r="T6" s="11">
        <f>SUM(D6,F6,H6,J6,L6,N6,P6,R6)</f>
        <v>101</v>
      </c>
      <c r="U6" t="s">
        <v>35</v>
      </c>
    </row>
    <row r="7" spans="1:21">
      <c r="A7" s="4"/>
      <c r="B7" s="4"/>
      <c r="C7" s="4"/>
      <c r="D7" s="9"/>
      <c r="E7" s="6"/>
      <c r="F7" s="9"/>
      <c r="G7" s="6"/>
      <c r="H7" s="9"/>
      <c r="I7" s="6"/>
      <c r="J7" s="9"/>
      <c r="K7" s="6"/>
      <c r="L7" s="9"/>
      <c r="M7" s="6"/>
      <c r="N7" s="9"/>
      <c r="O7" s="6"/>
      <c r="P7" s="9"/>
      <c r="Q7" s="6"/>
      <c r="R7" s="9"/>
      <c r="S7" s="6"/>
      <c r="T7" s="11"/>
    </row>
    <row r="8" spans="1:21">
      <c r="A8" s="4"/>
      <c r="B8" s="4"/>
      <c r="C8" s="8" t="s">
        <v>70</v>
      </c>
      <c r="D8" s="9">
        <v>4</v>
      </c>
      <c r="E8" s="10">
        <v>0</v>
      </c>
      <c r="F8" s="9">
        <v>2</v>
      </c>
      <c r="G8" s="10">
        <v>0</v>
      </c>
      <c r="H8" s="9">
        <v>1</v>
      </c>
      <c r="I8" s="10">
        <v>0</v>
      </c>
      <c r="J8" s="9">
        <v>2</v>
      </c>
      <c r="K8" s="10">
        <v>1</v>
      </c>
      <c r="L8" s="9">
        <v>2</v>
      </c>
      <c r="M8" s="10">
        <v>2</v>
      </c>
      <c r="N8" s="9">
        <v>3</v>
      </c>
      <c r="O8" s="10">
        <v>1</v>
      </c>
      <c r="P8" s="9">
        <v>5</v>
      </c>
      <c r="Q8" s="10">
        <v>1</v>
      </c>
      <c r="R8" s="9">
        <v>1</v>
      </c>
      <c r="S8" s="10">
        <v>1</v>
      </c>
      <c r="T8" s="6"/>
    </row>
    <row r="9" spans="1:21">
      <c r="A9" s="4"/>
      <c r="B9" s="4"/>
      <c r="C9" s="8" t="s">
        <v>10</v>
      </c>
      <c r="D9" s="9">
        <v>1</v>
      </c>
      <c r="E9" s="10">
        <v>1</v>
      </c>
      <c r="F9" s="9">
        <v>4</v>
      </c>
      <c r="G9" s="10">
        <v>0</v>
      </c>
      <c r="H9" s="9">
        <v>4</v>
      </c>
      <c r="I9" s="10">
        <v>2</v>
      </c>
      <c r="J9" s="9">
        <v>6</v>
      </c>
      <c r="K9" s="10">
        <v>2</v>
      </c>
      <c r="L9" s="9">
        <v>6</v>
      </c>
      <c r="M9" s="10">
        <v>2</v>
      </c>
      <c r="N9" s="9">
        <v>2</v>
      </c>
      <c r="O9" s="10">
        <v>1</v>
      </c>
      <c r="P9" s="9">
        <v>4</v>
      </c>
      <c r="Q9" s="10">
        <v>1</v>
      </c>
      <c r="R9" s="9">
        <v>7</v>
      </c>
      <c r="S9" s="10">
        <v>0</v>
      </c>
      <c r="T9" s="11" t="s">
        <v>4</v>
      </c>
    </row>
    <row r="10" spans="1:21">
      <c r="A10" s="4"/>
      <c r="B10" s="4" t="s">
        <v>33</v>
      </c>
      <c r="C10" s="4"/>
      <c r="D10" s="12">
        <f>IF(OR(D8&lt;&gt;"",D9&lt;&gt;""),SUM(IFERROR(VALUE(SUBSTITUTE(D8,"p","")),0),IFERROR(VALUE(SUBSTITUTE(D9,"p","")),0)),"")</f>
        <v>5</v>
      </c>
      <c r="E10" s="11"/>
      <c r="F10" s="12">
        <f>IF(OR(F8&lt;&gt;"",F9&lt;&gt;""),SUM(IFERROR(VALUE(SUBSTITUTE(F8,"p","")),0),IFERROR(VALUE(SUBSTITUTE(F9,"p","")),0)),"")</f>
        <v>6</v>
      </c>
      <c r="G10" s="11"/>
      <c r="H10" s="12">
        <f>IF(OR(H8&lt;&gt;"",H9&lt;&gt;""),SUM(IFERROR(VALUE(SUBSTITUTE(H8,"p","")),0),IFERROR(VALUE(SUBSTITUTE(H9,"p","")),0)),"")</f>
        <v>5</v>
      </c>
      <c r="I10" s="11"/>
      <c r="J10" s="12">
        <f>IF(OR(J8&lt;&gt;"",J9&lt;&gt;""),SUM(IFERROR(VALUE(SUBSTITUTE(J8,"p","")),0),IFERROR(VALUE(SUBSTITUTE(J9,"p","")),0)),"")</f>
        <v>8</v>
      </c>
      <c r="K10" s="11"/>
      <c r="L10" s="12">
        <f>IF(OR(L8&lt;&gt;"",L9&lt;&gt;""),SUM(IFERROR(VALUE(SUBSTITUTE(L8,"p","")),0),IFERROR(VALUE(SUBSTITUTE(L9,"p","")),0)),"")</f>
        <v>8</v>
      </c>
      <c r="M10" s="11"/>
      <c r="N10" s="12">
        <f>IF(OR(N8&lt;&gt;"",N9&lt;&gt;""),SUM(IFERROR(VALUE(SUBSTITUTE(N8,"p","")),0),IFERROR(VALUE(SUBSTITUTE(N9,"p","")),0)),"")</f>
        <v>5</v>
      </c>
      <c r="O10" s="11"/>
      <c r="P10" s="12">
        <f>IF(OR(P8&lt;&gt;"",P9&lt;&gt;""),SUM(IFERROR(VALUE(SUBSTITUTE(P8,"p","")),0),IFERROR(VALUE(SUBSTITUTE(P9,"p","")),0)),"")</f>
        <v>9</v>
      </c>
      <c r="Q10" s="11"/>
      <c r="R10" s="12">
        <f>IF(OR(R8&lt;&gt;"",R9&lt;&gt;""),SUM(IFERROR(VALUE(SUBSTITUTE(R8,"p","")),0),IFERROR(VALUE(SUBSTITUTE(R9,"p","")),0)),"")</f>
        <v>8</v>
      </c>
      <c r="S10" s="6"/>
      <c r="T10" s="11">
        <f>SUM(D10,F10,H10,J10,L10,N10,P10,R10)</f>
        <v>54</v>
      </c>
      <c r="U10" t="s">
        <v>34</v>
      </c>
    </row>
  </sheetData>
  <dataValidations count="1">
    <dataValidation type="list" allowBlank="1" showInputMessage="1" showErrorMessage="1" sqref="C8:C9 C4:C5">
      <formula1>INDIRECT("Entrants!$AA$2:$AA$"&amp;LOOKUP(2,1/(SortedEntrants&lt;&gt;""),ROW(SortedEntrants)))</formula1>
    </dataValidation>
  </dataValidations>
  <pageMargins left="0.7" right="0.7" top="0.75" bottom="0.75" header="0.3" footer="0.3"/>
  <pageSetup scale="62" fitToHeight="0" orientation="landscape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U12"/>
  <sheetViews>
    <sheetView workbookViewId="0">
      <selection activeCell="A14" sqref="A14"/>
    </sheetView>
  </sheetViews>
  <sheetFormatPr baseColWidth="10" defaultColWidth="8.83203125" defaultRowHeight="14" x14ac:dyDescent="0"/>
  <cols>
    <col min="3" max="3" width="18.5" bestFit="1" customWidth="1"/>
  </cols>
  <sheetData>
    <row r="1" spans="1:21">
      <c r="A1" s="4" t="s">
        <v>36</v>
      </c>
      <c r="B1" s="4"/>
      <c r="C1" s="13" t="s">
        <v>32</v>
      </c>
      <c r="D1" s="6"/>
      <c r="E1" s="7"/>
      <c r="F1" s="6"/>
      <c r="G1" s="7"/>
      <c r="H1" s="6"/>
      <c r="I1" s="7"/>
      <c r="J1" s="6"/>
      <c r="K1" s="7"/>
      <c r="L1" s="6"/>
      <c r="M1" s="7"/>
      <c r="N1" s="6"/>
      <c r="O1" s="7"/>
      <c r="P1" s="6"/>
      <c r="Q1" s="7"/>
      <c r="R1" s="6"/>
      <c r="S1" s="7"/>
      <c r="T1" s="4"/>
      <c r="U1" s="8"/>
    </row>
    <row r="2" spans="1:21">
      <c r="A2" s="4"/>
      <c r="B2" s="4"/>
      <c r="C2" s="14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4"/>
      <c r="U2" s="8"/>
    </row>
    <row r="3" spans="1:21">
      <c r="A3" s="4"/>
      <c r="B3" s="14"/>
      <c r="C3" s="14"/>
      <c r="D3" s="6" t="s">
        <v>18</v>
      </c>
      <c r="E3" s="7"/>
      <c r="F3" s="6" t="s">
        <v>19</v>
      </c>
      <c r="G3" s="7"/>
      <c r="H3" s="6" t="s">
        <v>20</v>
      </c>
      <c r="I3" s="7"/>
      <c r="J3" s="6" t="s">
        <v>21</v>
      </c>
      <c r="K3" s="7"/>
      <c r="L3" s="6" t="s">
        <v>3</v>
      </c>
      <c r="M3" s="7"/>
      <c r="N3" s="6" t="s">
        <v>23</v>
      </c>
      <c r="O3" s="7"/>
      <c r="P3" s="6" t="s">
        <v>24</v>
      </c>
      <c r="Q3" s="7"/>
      <c r="R3" s="6" t="s">
        <v>25</v>
      </c>
      <c r="S3" s="7"/>
      <c r="T3" s="4"/>
      <c r="U3" s="8"/>
    </row>
    <row r="4" spans="1:21">
      <c r="A4" s="4"/>
      <c r="B4" s="8"/>
      <c r="C4" s="8" t="s">
        <v>8</v>
      </c>
      <c r="D4" s="6">
        <v>4</v>
      </c>
      <c r="E4" s="7">
        <v>1</v>
      </c>
      <c r="F4" s="6">
        <v>5</v>
      </c>
      <c r="G4" s="7">
        <v>0</v>
      </c>
      <c r="H4" s="6">
        <v>4</v>
      </c>
      <c r="I4" s="7">
        <v>0</v>
      </c>
      <c r="J4" s="6">
        <v>1</v>
      </c>
      <c r="K4" s="7">
        <v>0</v>
      </c>
      <c r="L4" s="6">
        <v>3</v>
      </c>
      <c r="M4" s="7">
        <v>1</v>
      </c>
      <c r="N4" s="6">
        <v>8</v>
      </c>
      <c r="O4" s="7">
        <v>1</v>
      </c>
      <c r="P4" s="6">
        <v>8</v>
      </c>
      <c r="Q4" s="7">
        <v>1</v>
      </c>
      <c r="R4" s="6">
        <v>3</v>
      </c>
      <c r="S4" s="7">
        <v>1</v>
      </c>
      <c r="T4" s="4"/>
      <c r="U4" s="8"/>
    </row>
    <row r="5" spans="1:21">
      <c r="A5" s="4"/>
      <c r="B5" s="8"/>
      <c r="C5" s="8" t="s">
        <v>14</v>
      </c>
      <c r="D5" s="6">
        <v>3</v>
      </c>
      <c r="E5" s="7">
        <v>1</v>
      </c>
      <c r="F5" s="6">
        <v>2</v>
      </c>
      <c r="G5" s="7">
        <v>3</v>
      </c>
      <c r="H5" s="6">
        <v>7</v>
      </c>
      <c r="I5" s="7">
        <v>1</v>
      </c>
      <c r="J5" s="6">
        <v>6</v>
      </c>
      <c r="K5" s="7">
        <v>0</v>
      </c>
      <c r="L5" s="6">
        <v>15</v>
      </c>
      <c r="M5" s="7">
        <v>0</v>
      </c>
      <c r="N5" s="6">
        <v>17</v>
      </c>
      <c r="O5" s="7">
        <v>1</v>
      </c>
      <c r="P5" s="6">
        <v>4</v>
      </c>
      <c r="Q5" s="7">
        <v>1</v>
      </c>
      <c r="R5" s="6">
        <v>7</v>
      </c>
      <c r="S5" s="7">
        <v>0</v>
      </c>
      <c r="T5" s="4"/>
      <c r="U5" s="8"/>
    </row>
    <row r="6" spans="1:21">
      <c r="A6" s="4"/>
      <c r="B6" s="8"/>
      <c r="C6" s="8" t="s">
        <v>13</v>
      </c>
      <c r="D6" s="6">
        <v>3</v>
      </c>
      <c r="E6" s="7">
        <v>2</v>
      </c>
      <c r="F6" s="6">
        <v>7</v>
      </c>
      <c r="G6" s="7">
        <v>1</v>
      </c>
      <c r="H6" s="6">
        <v>3</v>
      </c>
      <c r="I6" s="7">
        <v>1</v>
      </c>
      <c r="J6" s="6">
        <v>4</v>
      </c>
      <c r="K6" s="7">
        <v>1</v>
      </c>
      <c r="L6" s="6">
        <v>8</v>
      </c>
      <c r="M6" s="7">
        <v>2</v>
      </c>
      <c r="N6" s="6">
        <v>5</v>
      </c>
      <c r="O6" s="7">
        <v>0</v>
      </c>
      <c r="P6" s="6">
        <v>2</v>
      </c>
      <c r="Q6" s="7">
        <v>0</v>
      </c>
      <c r="R6" s="6">
        <v>8</v>
      </c>
      <c r="S6" s="7">
        <v>1</v>
      </c>
      <c r="T6" s="15" t="s">
        <v>4</v>
      </c>
      <c r="U6" s="8"/>
    </row>
    <row r="7" spans="1:21">
      <c r="A7" s="4"/>
      <c r="B7" s="4" t="s">
        <v>37</v>
      </c>
      <c r="C7" s="14"/>
      <c r="D7" s="6">
        <f>IF(OR(D4&lt;&gt;"",D5&lt;&gt;"",D6&lt;&gt;""),SUM(IFERROR(VALUE(SUBSTITUTE(D4,"p","")),0),IFERROR(VALUE(SUBSTITUTE(D5,"p","")),0),IFERROR(VALUE(SUBSTITUTE(D6,"p","")),0)),"")</f>
        <v>10</v>
      </c>
      <c r="E7" s="7"/>
      <c r="F7" s="6">
        <f>IF(OR(F4&lt;&gt;"",F5&lt;&gt;"",F6&lt;&gt;""),SUM(IFERROR(VALUE(SUBSTITUTE(F4,"p","")),0),IFERROR(VALUE(SUBSTITUTE(F5,"p","")),0),IFERROR(VALUE(SUBSTITUTE(F6,"p","")),0)),"")</f>
        <v>14</v>
      </c>
      <c r="G7" s="7"/>
      <c r="H7" s="6">
        <f>IF(OR(H4&lt;&gt;"",H5&lt;&gt;"",H6&lt;&gt;""),SUM(IFERROR(VALUE(SUBSTITUTE(H4,"p","")),0),IFERROR(VALUE(SUBSTITUTE(H5,"p","")),0),IFERROR(VALUE(SUBSTITUTE(H6,"p","")),0)),"")</f>
        <v>14</v>
      </c>
      <c r="I7" s="7"/>
      <c r="J7" s="6">
        <f>IF(OR(J4&lt;&gt;"",J5&lt;&gt;"",J6&lt;&gt;""),SUM(IFERROR(VALUE(SUBSTITUTE(J4,"p","")),0),IFERROR(VALUE(SUBSTITUTE(J5,"p","")),0),IFERROR(VALUE(SUBSTITUTE(J6,"p","")),0)),"")</f>
        <v>11</v>
      </c>
      <c r="K7" s="7"/>
      <c r="L7" s="6">
        <f>IF(OR(L4&lt;&gt;"",L5&lt;&gt;"",L6&lt;&gt;""),SUM(IFERROR(VALUE(SUBSTITUTE(L4,"p","")),0),IFERROR(VALUE(SUBSTITUTE(L5,"p","")),0),IFERROR(VALUE(SUBSTITUTE(L6,"p","")),0)),"")</f>
        <v>26</v>
      </c>
      <c r="M7" s="7"/>
      <c r="N7" s="6">
        <f>IF(OR(N4&lt;&gt;"",N5&lt;&gt;"",N6&lt;&gt;""),SUM(IFERROR(VALUE(SUBSTITUTE(N4,"p","")),0),IFERROR(VALUE(SUBSTITUTE(N5,"p","")),0),IFERROR(VALUE(SUBSTITUTE(N6,"p","")),0)),"")</f>
        <v>30</v>
      </c>
      <c r="O7" s="7"/>
      <c r="P7" s="6">
        <f>IF(OR(P4&lt;&gt;"",P5&lt;&gt;"",P6&lt;&gt;""),SUM(IFERROR(VALUE(SUBSTITUTE(P4,"p","")),0),IFERROR(VALUE(SUBSTITUTE(P5,"p","")),0),IFERROR(VALUE(SUBSTITUTE(P6,"p","")),0)),"")</f>
        <v>14</v>
      </c>
      <c r="Q7" s="7"/>
      <c r="R7" s="6">
        <f>IF(OR(R4&lt;&gt;"",R5&lt;&gt;"",R6&lt;&gt;""),SUM(IFERROR(VALUE(SUBSTITUTE(R4,"p","")),0),IFERROR(VALUE(SUBSTITUTE(R5,"p","")),0),IFERROR(VALUE(SUBSTITUTE(R6,"p","")),0)),"")</f>
        <v>18</v>
      </c>
      <c r="S7" s="7"/>
      <c r="T7" s="11">
        <f>SUM(D7,F7,H7,J7,L7,N7,P7,R7)</f>
        <v>137</v>
      </c>
      <c r="U7" s="8" t="s">
        <v>35</v>
      </c>
    </row>
    <row r="8" spans="1:21">
      <c r="A8" s="4"/>
      <c r="B8" s="4"/>
      <c r="C8" s="14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4"/>
      <c r="U8" s="8"/>
    </row>
    <row r="9" spans="1:21">
      <c r="A9" s="4"/>
      <c r="B9" s="8"/>
      <c r="C9" s="8" t="s">
        <v>70</v>
      </c>
      <c r="D9" s="6">
        <v>4</v>
      </c>
      <c r="E9" s="7">
        <v>0</v>
      </c>
      <c r="F9" s="6">
        <v>2</v>
      </c>
      <c r="G9" s="7">
        <v>0</v>
      </c>
      <c r="H9" s="6">
        <v>1</v>
      </c>
      <c r="I9" s="7">
        <v>0</v>
      </c>
      <c r="J9" s="6">
        <v>2</v>
      </c>
      <c r="K9" s="7">
        <v>1</v>
      </c>
      <c r="L9" s="6">
        <v>2</v>
      </c>
      <c r="M9" s="7">
        <v>2</v>
      </c>
      <c r="N9" s="6">
        <v>3</v>
      </c>
      <c r="O9" s="7">
        <v>1</v>
      </c>
      <c r="P9" s="6">
        <v>5</v>
      </c>
      <c r="Q9" s="7">
        <v>1</v>
      </c>
      <c r="R9" s="6">
        <v>1</v>
      </c>
      <c r="S9" s="7">
        <v>1</v>
      </c>
      <c r="T9" s="4"/>
      <c r="U9" s="8"/>
    </row>
    <row r="10" spans="1:21">
      <c r="A10" s="4"/>
      <c r="B10" s="8"/>
      <c r="C10" s="8" t="s">
        <v>71</v>
      </c>
      <c r="D10" s="6">
        <v>6</v>
      </c>
      <c r="E10" s="7">
        <v>0</v>
      </c>
      <c r="F10" s="6">
        <v>7</v>
      </c>
      <c r="G10" s="7">
        <v>1</v>
      </c>
      <c r="H10" s="6">
        <v>8</v>
      </c>
      <c r="I10" s="7">
        <v>0</v>
      </c>
      <c r="J10" s="6">
        <v>8</v>
      </c>
      <c r="K10" s="7">
        <v>2</v>
      </c>
      <c r="L10" s="6">
        <v>19</v>
      </c>
      <c r="M10" s="7">
        <v>0</v>
      </c>
      <c r="N10" s="6">
        <v>9</v>
      </c>
      <c r="O10" s="7">
        <v>0</v>
      </c>
      <c r="P10" s="6">
        <v>5</v>
      </c>
      <c r="Q10" s="7">
        <v>2</v>
      </c>
      <c r="R10" s="6">
        <v>8</v>
      </c>
      <c r="S10" s="7">
        <v>1</v>
      </c>
      <c r="T10" s="4"/>
      <c r="U10" s="8"/>
    </row>
    <row r="11" spans="1:21">
      <c r="A11" s="4"/>
      <c r="B11" s="8"/>
      <c r="C11" s="8" t="s">
        <v>10</v>
      </c>
      <c r="D11" s="6">
        <v>1</v>
      </c>
      <c r="E11" s="7">
        <v>1</v>
      </c>
      <c r="F11" s="6">
        <v>4</v>
      </c>
      <c r="G11" s="7">
        <v>0</v>
      </c>
      <c r="H11" s="6">
        <v>4</v>
      </c>
      <c r="I11" s="7">
        <v>2</v>
      </c>
      <c r="J11" s="6">
        <v>6</v>
      </c>
      <c r="K11" s="7">
        <v>2</v>
      </c>
      <c r="L11" s="6">
        <v>6</v>
      </c>
      <c r="M11" s="7">
        <v>2</v>
      </c>
      <c r="N11" s="6">
        <v>2</v>
      </c>
      <c r="O11" s="7">
        <v>1</v>
      </c>
      <c r="P11" s="6">
        <v>4</v>
      </c>
      <c r="Q11" s="7">
        <v>1</v>
      </c>
      <c r="R11" s="6">
        <v>7</v>
      </c>
      <c r="S11" s="7">
        <v>0</v>
      </c>
      <c r="T11" s="4"/>
      <c r="U11" s="8"/>
    </row>
    <row r="12" spans="1:21">
      <c r="A12" s="4"/>
      <c r="B12" s="4" t="s">
        <v>37</v>
      </c>
      <c r="C12" s="14"/>
      <c r="D12" s="6">
        <f>IF(OR(D9&lt;&gt;"",D10&lt;&gt;"",D11&lt;&gt;""),SUM(IFERROR(VALUE(SUBSTITUTE(D9,"p","")),0),IFERROR(VALUE(SUBSTITUTE(D10,"p","")),0),IFERROR(VALUE(SUBSTITUTE(D11,"p","")),0)),"")</f>
        <v>11</v>
      </c>
      <c r="E12" s="7"/>
      <c r="F12" s="6">
        <f>IF(OR(F9&lt;&gt;"",F10&lt;&gt;"",F11&lt;&gt;""),SUM(IFERROR(VALUE(SUBSTITUTE(F9,"p","")),0),IFERROR(VALUE(SUBSTITUTE(F10,"p","")),0),IFERROR(VALUE(SUBSTITUTE(F11,"p","")),0)),"")</f>
        <v>13</v>
      </c>
      <c r="G12" s="7"/>
      <c r="H12" s="6">
        <f>IF(OR(H9&lt;&gt;"",H10&lt;&gt;"",H11&lt;&gt;""),SUM(IFERROR(VALUE(SUBSTITUTE(H9,"p","")),0),IFERROR(VALUE(SUBSTITUTE(H10,"p","")),0),IFERROR(VALUE(SUBSTITUTE(H11,"p","")),0)),"")</f>
        <v>13</v>
      </c>
      <c r="I12" s="7"/>
      <c r="J12" s="6">
        <f>IF(OR(J9&lt;&gt;"",J10&lt;&gt;"",J11&lt;&gt;""),SUM(IFERROR(VALUE(SUBSTITUTE(J9,"p","")),0),IFERROR(VALUE(SUBSTITUTE(J10,"p","")),0),IFERROR(VALUE(SUBSTITUTE(J11,"p","")),0)),"")</f>
        <v>16</v>
      </c>
      <c r="K12" s="7"/>
      <c r="L12" s="6">
        <f>IF(OR(L9&lt;&gt;"",L10&lt;&gt;"",L11&lt;&gt;""),SUM(IFERROR(VALUE(SUBSTITUTE(L9,"p","")),0),IFERROR(VALUE(SUBSTITUTE(L10,"p","")),0),IFERROR(VALUE(SUBSTITUTE(L11,"p","")),0)),"")</f>
        <v>27</v>
      </c>
      <c r="M12" s="7"/>
      <c r="N12" s="6">
        <f>IF(OR(N9&lt;&gt;"",N10&lt;&gt;"",N11&lt;&gt;""),SUM(IFERROR(VALUE(SUBSTITUTE(N9,"p","")),0),IFERROR(VALUE(SUBSTITUTE(N10,"p","")),0),IFERROR(VALUE(SUBSTITUTE(N11,"p","")),0)),"")</f>
        <v>14</v>
      </c>
      <c r="O12" s="7"/>
      <c r="P12" s="6">
        <f>IF(OR(P9&lt;&gt;"",P10&lt;&gt;"",P11&lt;&gt;""),SUM(IFERROR(VALUE(SUBSTITUTE(P9,"p","")),0),IFERROR(VALUE(SUBSTITUTE(P10,"p","")),0),IFERROR(VALUE(SUBSTITUTE(P11,"p","")),0)),"")</f>
        <v>14</v>
      </c>
      <c r="Q12" s="7"/>
      <c r="R12" s="6">
        <f>IF(OR(R9&lt;&gt;"",R10&lt;&gt;"",R11&lt;&gt;""),SUM(IFERROR(VALUE(SUBSTITUTE(R9,"p","")),0),IFERROR(VALUE(SUBSTITUTE(R10,"p","")),0),IFERROR(VALUE(SUBSTITUTE(R11,"p","")),0)),"")</f>
        <v>16</v>
      </c>
      <c r="S12" s="7"/>
      <c r="T12" s="11">
        <f>SUM(D12,F12,H12,J12,L12,N12,P12,R12)</f>
        <v>124</v>
      </c>
      <c r="U12" s="8" t="s">
        <v>34</v>
      </c>
    </row>
  </sheetData>
  <dataValidations count="1">
    <dataValidation type="list" allowBlank="1" showInputMessage="1" showErrorMessage="1" sqref="C9:C11 C4:C6">
      <formula1>INDIRECT("Entrants!$AA$2:$AA$"&amp;LOOKUP(2,1/(SortedEntrants&lt;&gt;""),ROW(SortedEntrants)))</formula1>
    </dataValidation>
  </dataValidations>
  <pageMargins left="0.7" right="0.7" top="0.75" bottom="0.75" header="0.3" footer="0.3"/>
  <pageSetup scale="65" orientation="landscape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 Results</vt:lpstr>
      <vt:lpstr>Prone Pairs</vt:lpstr>
      <vt:lpstr>Prone Teams</vt:lpstr>
      <vt:lpstr>Bench Results</vt:lpstr>
      <vt:lpstr>Bench Pairs</vt:lpstr>
      <vt:lpstr>Bench 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CTSA</dc:creator>
  <cp:lastModifiedBy>Marie Ralph</cp:lastModifiedBy>
  <cp:lastPrinted>2022-09-12T20:11:51Z</cp:lastPrinted>
  <dcterms:created xsi:type="dcterms:W3CDTF">2015-06-05T18:17:20Z</dcterms:created>
  <dcterms:modified xsi:type="dcterms:W3CDTF">2023-08-01T22:00:10Z</dcterms:modified>
</cp:coreProperties>
</file>