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980" yWindow="880" windowWidth="15820" windowHeight="10720"/>
  </bookViews>
  <sheets>
    <sheet name="Sheet1" sheetId="1" r:id="rId1"/>
  </sheets>
  <definedNames>
    <definedName name="_xlnm.Print_Area" localSheetId="0">Sheet1!$A$1:$O$250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1" i="1" l="1"/>
  <c r="E232" i="1"/>
  <c r="M245" i="1"/>
  <c r="N232" i="1"/>
  <c r="L245" i="1"/>
  <c r="L220" i="1"/>
  <c r="N206" i="1"/>
  <c r="O186" i="1"/>
  <c r="O162" i="1"/>
  <c r="L241" i="1"/>
  <c r="L216" i="1"/>
  <c r="E206" i="1"/>
  <c r="K249" i="1"/>
  <c r="G249" i="1"/>
  <c r="K248" i="1"/>
  <c r="G248" i="1"/>
  <c r="K245" i="1"/>
  <c r="J245" i="1"/>
  <c r="I245" i="1"/>
  <c r="H245" i="1"/>
  <c r="G245" i="1"/>
  <c r="F245" i="1"/>
  <c r="E245" i="1"/>
  <c r="D245" i="1"/>
  <c r="C245" i="1"/>
  <c r="O244" i="1"/>
  <c r="N244" i="1"/>
  <c r="O243" i="1"/>
  <c r="N243" i="1"/>
  <c r="K241" i="1"/>
  <c r="J241" i="1"/>
  <c r="I241" i="1"/>
  <c r="H241" i="1"/>
  <c r="G241" i="1"/>
  <c r="F241" i="1"/>
  <c r="E241" i="1"/>
  <c r="D241" i="1"/>
  <c r="C241" i="1"/>
  <c r="O240" i="1"/>
  <c r="N240" i="1"/>
  <c r="O239" i="1"/>
  <c r="N239" i="1"/>
  <c r="K224" i="1"/>
  <c r="G224" i="1"/>
  <c r="K223" i="1"/>
  <c r="G223" i="1"/>
  <c r="K220" i="1"/>
  <c r="J220" i="1"/>
  <c r="I220" i="1"/>
  <c r="H220" i="1"/>
  <c r="G220" i="1"/>
  <c r="F220" i="1"/>
  <c r="E220" i="1"/>
  <c r="D220" i="1"/>
  <c r="C220" i="1"/>
  <c r="O219" i="1"/>
  <c r="N219" i="1"/>
  <c r="O218" i="1"/>
  <c r="N218" i="1"/>
  <c r="K216" i="1"/>
  <c r="J216" i="1"/>
  <c r="I216" i="1"/>
  <c r="H216" i="1"/>
  <c r="G216" i="1"/>
  <c r="F216" i="1"/>
  <c r="E216" i="1"/>
  <c r="D216" i="1"/>
  <c r="C216" i="1"/>
  <c r="O215" i="1"/>
  <c r="N215" i="1"/>
  <c r="O214" i="1"/>
  <c r="N214" i="1"/>
  <c r="K196" i="1"/>
  <c r="G196" i="1"/>
  <c r="K195" i="1"/>
  <c r="G195" i="1"/>
  <c r="M192" i="1"/>
  <c r="L192" i="1"/>
  <c r="K192" i="1"/>
  <c r="N180" i="1"/>
  <c r="J192" i="1"/>
  <c r="I192" i="1"/>
  <c r="H192" i="1"/>
  <c r="G192" i="1"/>
  <c r="F192" i="1"/>
  <c r="E192" i="1"/>
  <c r="D192" i="1"/>
  <c r="C192" i="1"/>
  <c r="O191" i="1"/>
  <c r="N191" i="1"/>
  <c r="O190" i="1"/>
  <c r="N190" i="1"/>
  <c r="M188" i="1"/>
  <c r="K188" i="1"/>
  <c r="E180" i="1"/>
  <c r="J188" i="1"/>
  <c r="I188" i="1"/>
  <c r="H188" i="1"/>
  <c r="G188" i="1"/>
  <c r="F188" i="1"/>
  <c r="E188" i="1"/>
  <c r="D188" i="1"/>
  <c r="C188" i="1"/>
  <c r="O187" i="1"/>
  <c r="N187" i="1"/>
  <c r="N186" i="1"/>
  <c r="K172" i="1"/>
  <c r="G172" i="1"/>
  <c r="K171" i="1"/>
  <c r="G171" i="1"/>
  <c r="M168" i="1"/>
  <c r="L168" i="1"/>
  <c r="K168" i="1"/>
  <c r="J168" i="1"/>
  <c r="N156" i="1"/>
  <c r="I168" i="1"/>
  <c r="H168" i="1"/>
  <c r="G168" i="1"/>
  <c r="F168" i="1"/>
  <c r="E168" i="1"/>
  <c r="D168" i="1"/>
  <c r="C168" i="1"/>
  <c r="O167" i="1"/>
  <c r="N167" i="1"/>
  <c r="O166" i="1"/>
  <c r="N166" i="1"/>
  <c r="M164" i="1"/>
  <c r="L164" i="1"/>
  <c r="K164" i="1"/>
  <c r="J164" i="1"/>
  <c r="E156" i="1"/>
  <c r="I164" i="1"/>
  <c r="H164" i="1"/>
  <c r="G164" i="1"/>
  <c r="F164" i="1"/>
  <c r="E164" i="1"/>
  <c r="D164" i="1"/>
  <c r="C164" i="1"/>
  <c r="O163" i="1"/>
  <c r="N163" i="1"/>
  <c r="N162" i="1"/>
  <c r="K148" i="1"/>
  <c r="O89" i="1"/>
  <c r="G148" i="1"/>
  <c r="K147" i="1"/>
  <c r="G147" i="1"/>
  <c r="M144" i="1"/>
  <c r="L144" i="1"/>
  <c r="K144" i="1"/>
  <c r="J144" i="1"/>
  <c r="I144" i="1"/>
  <c r="M132" i="1"/>
  <c r="H144" i="1"/>
  <c r="G144" i="1"/>
  <c r="F144" i="1"/>
  <c r="E144" i="1"/>
  <c r="D144" i="1"/>
  <c r="C144" i="1"/>
  <c r="O143" i="1"/>
  <c r="N143" i="1"/>
  <c r="O142" i="1"/>
  <c r="N142" i="1"/>
  <c r="M140" i="1"/>
  <c r="L140" i="1"/>
  <c r="K140" i="1"/>
  <c r="J140" i="1"/>
  <c r="I140" i="1"/>
  <c r="E132" i="1"/>
  <c r="H140" i="1"/>
  <c r="G140" i="1"/>
  <c r="F140" i="1"/>
  <c r="E140" i="1"/>
  <c r="D140" i="1"/>
  <c r="C140" i="1"/>
  <c r="O139" i="1"/>
  <c r="N139" i="1"/>
  <c r="O138" i="1"/>
  <c r="N138" i="1"/>
  <c r="K124" i="1"/>
  <c r="G124" i="1"/>
  <c r="K123" i="1"/>
  <c r="O65" i="1"/>
  <c r="G123" i="1"/>
  <c r="M120" i="1"/>
  <c r="L120" i="1"/>
  <c r="K120" i="1"/>
  <c r="J120" i="1"/>
  <c r="I120" i="1"/>
  <c r="H120" i="1"/>
  <c r="N108" i="1"/>
  <c r="G120" i="1"/>
  <c r="F120" i="1"/>
  <c r="E120" i="1"/>
  <c r="D120" i="1"/>
  <c r="C120" i="1"/>
  <c r="O119" i="1"/>
  <c r="N119" i="1"/>
  <c r="O118" i="1"/>
  <c r="N118" i="1"/>
  <c r="M116" i="1"/>
  <c r="L116" i="1"/>
  <c r="K116" i="1"/>
  <c r="J116" i="1"/>
  <c r="I116" i="1"/>
  <c r="H116" i="1"/>
  <c r="E108" i="1"/>
  <c r="G116" i="1"/>
  <c r="F116" i="1"/>
  <c r="E116" i="1"/>
  <c r="D116" i="1"/>
  <c r="C116" i="1"/>
  <c r="O115" i="1"/>
  <c r="N115" i="1"/>
  <c r="O114" i="1"/>
  <c r="N114" i="1"/>
  <c r="G66" i="1"/>
  <c r="H66" i="1"/>
  <c r="K99" i="1"/>
  <c r="G99" i="1"/>
  <c r="K98" i="1"/>
  <c r="O41" i="1"/>
  <c r="G98" i="1"/>
  <c r="M95" i="1"/>
  <c r="L95" i="1"/>
  <c r="K95" i="1"/>
  <c r="J95" i="1"/>
  <c r="I95" i="1"/>
  <c r="H95" i="1"/>
  <c r="G95" i="1"/>
  <c r="N83" i="1"/>
  <c r="F95" i="1"/>
  <c r="E95" i="1"/>
  <c r="D95" i="1"/>
  <c r="C95" i="1"/>
  <c r="O94" i="1"/>
  <c r="N94" i="1"/>
  <c r="O93" i="1"/>
  <c r="N93" i="1"/>
  <c r="M91" i="1"/>
  <c r="L91" i="1"/>
  <c r="K91" i="1"/>
  <c r="J91" i="1"/>
  <c r="I91" i="1"/>
  <c r="G91" i="1"/>
  <c r="E83" i="1"/>
  <c r="F91" i="1"/>
  <c r="E91" i="1"/>
  <c r="D91" i="1"/>
  <c r="C91" i="1"/>
  <c r="O90" i="1"/>
  <c r="N90" i="1"/>
  <c r="N89" i="1"/>
  <c r="K74" i="1"/>
  <c r="G74" i="1"/>
  <c r="K73" i="1"/>
  <c r="G73" i="1"/>
  <c r="M70" i="1"/>
  <c r="L70" i="1"/>
  <c r="K70" i="1"/>
  <c r="J70" i="1"/>
  <c r="I70" i="1"/>
  <c r="H70" i="1"/>
  <c r="G70" i="1"/>
  <c r="F70" i="1"/>
  <c r="N58" i="1"/>
  <c r="E70" i="1"/>
  <c r="D70" i="1"/>
  <c r="C70" i="1"/>
  <c r="O69" i="1"/>
  <c r="N69" i="1"/>
  <c r="O68" i="1"/>
  <c r="N68" i="1"/>
  <c r="M66" i="1"/>
  <c r="L66" i="1"/>
  <c r="K66" i="1"/>
  <c r="J66" i="1"/>
  <c r="I66" i="1"/>
  <c r="F66" i="1"/>
  <c r="E58" i="1"/>
  <c r="E66" i="1"/>
  <c r="D66" i="1"/>
  <c r="C66" i="1"/>
  <c r="N65" i="1"/>
  <c r="O64" i="1"/>
  <c r="N64" i="1"/>
  <c r="K50" i="1"/>
  <c r="K49" i="1"/>
  <c r="K25" i="1"/>
  <c r="G50" i="1"/>
  <c r="G49" i="1"/>
  <c r="M46" i="1"/>
  <c r="L46" i="1"/>
  <c r="K46" i="1"/>
  <c r="J46" i="1"/>
  <c r="I46" i="1"/>
  <c r="H46" i="1"/>
  <c r="G46" i="1"/>
  <c r="F46" i="1"/>
  <c r="E46" i="1"/>
  <c r="M34" i="1"/>
  <c r="D46" i="1"/>
  <c r="C46" i="1"/>
  <c r="O45" i="1"/>
  <c r="N45" i="1"/>
  <c r="O44" i="1"/>
  <c r="N44" i="1"/>
  <c r="M42" i="1"/>
  <c r="L42" i="1"/>
  <c r="K42" i="1"/>
  <c r="J42" i="1"/>
  <c r="I42" i="1"/>
  <c r="H42" i="1"/>
  <c r="G42" i="1"/>
  <c r="F42" i="1"/>
  <c r="E42" i="1"/>
  <c r="E34" i="1"/>
  <c r="D42" i="1"/>
  <c r="C42" i="1"/>
  <c r="N41" i="1"/>
  <c r="O40" i="1"/>
  <c r="N40" i="1"/>
  <c r="D17" i="1"/>
  <c r="E9" i="1"/>
  <c r="G24" i="1"/>
  <c r="K24" i="1"/>
  <c r="O241" i="1"/>
  <c r="O144" i="1"/>
  <c r="O164" i="1"/>
  <c r="O120" i="1"/>
  <c r="O216" i="1"/>
  <c r="N216" i="1"/>
  <c r="L224" i="1"/>
  <c r="O95" i="1"/>
  <c r="N241" i="1"/>
  <c r="L249" i="1"/>
  <c r="O188" i="1"/>
  <c r="N188" i="1"/>
  <c r="L196" i="1"/>
  <c r="O245" i="1"/>
  <c r="N245" i="1"/>
  <c r="L248" i="1"/>
  <c r="O220" i="1"/>
  <c r="N220" i="1"/>
  <c r="L223" i="1"/>
  <c r="O192" i="1"/>
  <c r="O91" i="1"/>
  <c r="N192" i="1"/>
  <c r="L195" i="1"/>
  <c r="O168" i="1"/>
  <c r="N144" i="1"/>
  <c r="L147" i="1"/>
  <c r="N140" i="1"/>
  <c r="L148" i="1"/>
  <c r="O140" i="1"/>
  <c r="N164" i="1"/>
  <c r="L172" i="1"/>
  <c r="N168" i="1"/>
  <c r="L171" i="1"/>
  <c r="N116" i="1"/>
  <c r="L124" i="1"/>
  <c r="O116" i="1"/>
  <c r="N120" i="1"/>
  <c r="L123" i="1"/>
  <c r="O66" i="1"/>
  <c r="O70" i="1"/>
  <c r="N91" i="1"/>
  <c r="L99" i="1"/>
  <c r="N95" i="1"/>
  <c r="L98" i="1"/>
  <c r="N70" i="1"/>
  <c r="L73" i="1"/>
  <c r="N66" i="1"/>
  <c r="L74" i="1"/>
  <c r="O42" i="1"/>
  <c r="N42" i="1"/>
  <c r="L50" i="1"/>
  <c r="O46" i="1"/>
  <c r="N46" i="1"/>
  <c r="L49" i="1"/>
  <c r="G25" i="1"/>
  <c r="E21" i="1"/>
  <c r="F21" i="1"/>
  <c r="G21" i="1"/>
  <c r="H21" i="1"/>
  <c r="I21" i="1"/>
  <c r="J21" i="1"/>
  <c r="K21" i="1"/>
  <c r="L21" i="1"/>
  <c r="M21" i="1"/>
  <c r="N19" i="1"/>
  <c r="O16" i="1"/>
  <c r="O15" i="1"/>
  <c r="N16" i="1"/>
  <c r="N15" i="1"/>
  <c r="E17" i="1"/>
  <c r="F17" i="1"/>
  <c r="G17" i="1"/>
  <c r="H17" i="1"/>
  <c r="I17" i="1"/>
  <c r="J17" i="1"/>
  <c r="K17" i="1"/>
  <c r="L17" i="1"/>
  <c r="M17" i="1"/>
  <c r="C21" i="1"/>
  <c r="C17" i="1"/>
  <c r="O17" i="1"/>
  <c r="O19" i="1"/>
  <c r="N17" i="1"/>
  <c r="L25" i="1"/>
  <c r="O20" i="1"/>
  <c r="N20" i="1"/>
  <c r="D21" i="1"/>
  <c r="N9" i="1"/>
  <c r="O21" i="1"/>
  <c r="N21" i="1"/>
  <c r="L24" i="1"/>
</calcChain>
</file>

<file path=xl/sharedStrings.xml><?xml version="1.0" encoding="utf-8"?>
<sst xmlns="http://schemas.openxmlformats.org/spreadsheetml/2006/main" count="309" uniqueCount="32">
  <si>
    <t>Cornwall Target Shooting Association</t>
  </si>
  <si>
    <t>Small-Bore Rifle Wing</t>
  </si>
  <si>
    <t>Summer Pairs League</t>
  </si>
  <si>
    <t xml:space="preserve">Division   1     Round </t>
  </si>
  <si>
    <t>Lost to</t>
  </si>
  <si>
    <t>Starting</t>
  </si>
  <si>
    <t>Pairs</t>
  </si>
  <si>
    <t>Name</t>
  </si>
  <si>
    <t>Average</t>
  </si>
  <si>
    <t>Agg.</t>
  </si>
  <si>
    <t>Av.</t>
  </si>
  <si>
    <t>Liskeard</t>
  </si>
  <si>
    <t>S</t>
  </si>
  <si>
    <t>W</t>
  </si>
  <si>
    <t>D</t>
  </si>
  <si>
    <t>L</t>
  </si>
  <si>
    <t>Pts</t>
  </si>
  <si>
    <t>Rds</t>
  </si>
  <si>
    <t>Miss Susan Alford</t>
  </si>
  <si>
    <t>Mrs. Pauline Major</t>
  </si>
  <si>
    <t>Looe</t>
  </si>
  <si>
    <t>Peter Ivey</t>
  </si>
  <si>
    <t>Nick Timperley</t>
  </si>
  <si>
    <t xml:space="preserve">Peter Ivey/Nick Timperley </t>
  </si>
  <si>
    <t>Miss Susan Alford/Mrs. Pauline Major</t>
  </si>
  <si>
    <t>Year 2022</t>
  </si>
  <si>
    <t xml:space="preserve">Nick Timperley </t>
  </si>
  <si>
    <t xml:space="preserve">lost to </t>
  </si>
  <si>
    <t>lost to</t>
  </si>
  <si>
    <t>tied with</t>
  </si>
  <si>
    <t xml:space="preserve">tied with </t>
  </si>
  <si>
    <t>Beat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</si>
</sst>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0"/>
  <sheetViews>
    <sheetView tabSelected="1" topLeftCell="A178" workbookViewId="0">
      <selection activeCell="E233" sqref="E233"/>
    </sheetView>
  </sheetViews>
  <sheetFormatPr baseColWidth="10" defaultColWidth="8.83203125" defaultRowHeight="14" x14ac:dyDescent="0"/>
  <cols>
    <col min="1" max="1" width="18.1640625" customWidth="1"/>
    <col min="2" max="2" width="8.5" customWidth="1"/>
    <col min="3" max="3" width="8.83203125" customWidth="1"/>
    <col min="4" max="14" width="5.1640625" customWidth="1"/>
    <col min="15" max="15" width="6" customWidth="1"/>
  </cols>
  <sheetData>
    <row r="2" spans="1: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>
      <c r="A3" s="1"/>
      <c r="B3" s="1"/>
      <c r="C3" s="1"/>
      <c r="D3" s="1"/>
      <c r="E3" s="1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 t="s">
        <v>25</v>
      </c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 t="s">
        <v>3</v>
      </c>
      <c r="F6" s="1"/>
      <c r="G6" s="1"/>
      <c r="H6" s="1"/>
      <c r="I6" s="1"/>
      <c r="J6" s="1">
        <v>1</v>
      </c>
      <c r="K6" s="1"/>
      <c r="L6" s="1"/>
      <c r="M6" s="1"/>
      <c r="N6" s="1"/>
      <c r="O6" s="1"/>
    </row>
    <row r="8" spans="1:15">
      <c r="B8" s="23"/>
      <c r="C8" s="23"/>
      <c r="J8" s="23"/>
      <c r="K8" s="23"/>
      <c r="L8" s="23"/>
    </row>
    <row r="9" spans="1:15">
      <c r="B9" s="23" t="s">
        <v>18</v>
      </c>
      <c r="C9" s="23"/>
      <c r="E9">
        <f>+D17</f>
        <v>188</v>
      </c>
      <c r="G9" s="24" t="s">
        <v>4</v>
      </c>
      <c r="H9" s="24"/>
      <c r="J9" s="23" t="s">
        <v>21</v>
      </c>
      <c r="K9" s="23"/>
      <c r="L9" s="23"/>
      <c r="N9">
        <f>+D21</f>
        <v>191</v>
      </c>
    </row>
    <row r="10" spans="1:15">
      <c r="B10" s="23" t="s">
        <v>19</v>
      </c>
      <c r="C10" s="23"/>
      <c r="J10" t="s">
        <v>26</v>
      </c>
    </row>
    <row r="11" spans="1:15">
      <c r="B11" s="23"/>
      <c r="C11" s="23"/>
      <c r="J11" s="23"/>
      <c r="K11" s="23"/>
      <c r="L11" s="23"/>
    </row>
    <row r="12" spans="1:15" s="1" customFormat="1">
      <c r="A12" s="2"/>
      <c r="B12" s="2" t="s">
        <v>5</v>
      </c>
      <c r="C12" s="2" t="s">
        <v>6</v>
      </c>
      <c r="D12" s="2" t="s">
        <v>17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" customFormat="1">
      <c r="A13" s="2" t="s">
        <v>7</v>
      </c>
      <c r="B13" s="2" t="s">
        <v>8</v>
      </c>
      <c r="C13" s="2" t="s">
        <v>8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  <c r="N13" s="2" t="s">
        <v>9</v>
      </c>
      <c r="O13" s="2" t="s">
        <v>10</v>
      </c>
    </row>
    <row r="14" spans="1:15">
      <c r="A14" s="3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 t="s">
        <v>18</v>
      </c>
      <c r="B15" s="5">
        <v>94</v>
      </c>
      <c r="C15" s="4"/>
      <c r="D15" s="4">
        <v>95</v>
      </c>
      <c r="E15" s="4"/>
      <c r="F15" s="4"/>
      <c r="G15" s="4"/>
      <c r="H15" s="4"/>
      <c r="I15" s="4"/>
      <c r="J15" s="4"/>
      <c r="K15" s="4"/>
      <c r="L15" s="4"/>
      <c r="M15" s="4"/>
      <c r="N15" s="4">
        <f>SUM(D15:M15)</f>
        <v>95</v>
      </c>
      <c r="O15" s="4">
        <f>+IF(COUNT(D15,E15,F15,G15,H15,I15,J15,K15,L15,M15),AVERAGE(D15,E15,F15,G15,H15,I15,J15,K72,L15,M15),"")</f>
        <v>95</v>
      </c>
    </row>
    <row r="16" spans="1:15">
      <c r="A16" s="4" t="s">
        <v>19</v>
      </c>
      <c r="B16" s="4">
        <v>95.9</v>
      </c>
      <c r="C16" s="4"/>
      <c r="D16" s="4">
        <v>93</v>
      </c>
      <c r="E16" s="4"/>
      <c r="F16" s="4"/>
      <c r="G16" s="4"/>
      <c r="H16" s="4"/>
      <c r="I16" s="4"/>
      <c r="J16" s="4"/>
      <c r="K16" s="4"/>
      <c r="L16" s="4"/>
      <c r="M16" s="4"/>
      <c r="N16" s="4">
        <f>SUM(D16:M16)</f>
        <v>93</v>
      </c>
      <c r="O16" s="4">
        <f>+IF(COUNT(D16,E16,F16,G16,H16,I16,J16,K16,L16,M16),AVERAGE(D16,E16,F16,G16,H16,I16,J16,K73,L16,M16),"")</f>
        <v>49.5</v>
      </c>
    </row>
    <row r="17" spans="1:15">
      <c r="A17" s="4"/>
      <c r="B17" s="4"/>
      <c r="C17" s="4">
        <f>SUM(B15,B16)</f>
        <v>189.9</v>
      </c>
      <c r="D17" s="4">
        <f>SUM(D15:D16)</f>
        <v>188</v>
      </c>
      <c r="E17" s="4">
        <f t="shared" ref="E17:M17" si="0">SUM(E15,E16)</f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>SUM(D17:M17)</f>
        <v>188</v>
      </c>
      <c r="O17" s="4">
        <f>+IF(COUNT(D17,E17,F17,G17,H17,I17,J17,K17,L17,M17),AVERAGE(D17,E17,F17,G17,H17,I17,J17,K74,L17,M17),"")</f>
        <v>18.8</v>
      </c>
    </row>
    <row r="18" spans="1:15">
      <c r="A18" s="3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>
      <c r="A19" s="4" t="s">
        <v>21</v>
      </c>
      <c r="B19" s="5">
        <v>96</v>
      </c>
      <c r="C19" s="4"/>
      <c r="D19" s="4">
        <v>96</v>
      </c>
      <c r="E19" s="4"/>
      <c r="F19" s="4"/>
      <c r="G19" s="4"/>
      <c r="H19" s="4"/>
      <c r="I19" s="4"/>
      <c r="J19" s="4"/>
      <c r="K19" s="4"/>
      <c r="L19" s="4"/>
      <c r="M19" s="4"/>
      <c r="N19" s="4">
        <f>SUM(D19:M19)</f>
        <v>96</v>
      </c>
      <c r="O19" s="4">
        <f>+IF(COUNT(D19,E19,F19,G19,H19,I19,J19,K19,L19,M19),AVERAGE(D19,E19,F19,G19,H19,I19,J19,K76,L19,M19),"")</f>
        <v>96</v>
      </c>
    </row>
    <row r="20" spans="1:15">
      <c r="A20" s="4" t="s">
        <v>22</v>
      </c>
      <c r="B20" s="5">
        <v>96</v>
      </c>
      <c r="C20" s="4"/>
      <c r="D20" s="4">
        <v>95</v>
      </c>
      <c r="E20" s="4"/>
      <c r="F20" s="4"/>
      <c r="G20" s="4"/>
      <c r="H20" s="4"/>
      <c r="I20" s="4"/>
      <c r="J20" s="4"/>
      <c r="K20" s="4"/>
      <c r="L20" s="4"/>
      <c r="M20" s="4"/>
      <c r="N20" s="4">
        <f>SUM(D20:M20)</f>
        <v>95</v>
      </c>
      <c r="O20" s="4">
        <f>+IF(COUNT(D20,E20,F20,G20,H20,I20,J20,K20,L20,M20),AVERAGE(D20,E20,F20,G20,H20,I20,J20,K77,L20,M20),"")</f>
        <v>95</v>
      </c>
    </row>
    <row r="21" spans="1:15">
      <c r="A21" s="4"/>
      <c r="B21" s="4"/>
      <c r="C21" s="5">
        <f>SUM(B19,B20)</f>
        <v>192</v>
      </c>
      <c r="D21" s="4">
        <f t="shared" ref="D21" si="1">SUM(D19,D20)</f>
        <v>191</v>
      </c>
      <c r="E21" s="4">
        <f t="shared" ref="E21" si="2">SUM(E19,E20)</f>
        <v>0</v>
      </c>
      <c r="F21" s="4">
        <f t="shared" ref="F21" si="3">SUM(F19,F20)</f>
        <v>0</v>
      </c>
      <c r="G21" s="4">
        <f t="shared" ref="G21" si="4">SUM(G19,G20)</f>
        <v>0</v>
      </c>
      <c r="H21" s="4">
        <f t="shared" ref="H21" si="5">SUM(H19,H20)</f>
        <v>0</v>
      </c>
      <c r="I21" s="4">
        <f t="shared" ref="I21" si="6">SUM(I19,I20)</f>
        <v>0</v>
      </c>
      <c r="J21" s="4">
        <f t="shared" ref="J21" si="7">SUM(J19,J20)</f>
        <v>0</v>
      </c>
      <c r="K21" s="4">
        <f t="shared" ref="K21" si="8">SUM(K19,K20)</f>
        <v>0</v>
      </c>
      <c r="L21" s="4">
        <f t="shared" ref="L21" si="9">SUM(L19,L20)</f>
        <v>0</v>
      </c>
      <c r="M21" s="4">
        <f t="shared" ref="M21" si="10">SUM(M19,M20)</f>
        <v>0</v>
      </c>
      <c r="N21" s="4">
        <f>SUM(D21:M21)</f>
        <v>191</v>
      </c>
      <c r="O21" s="4">
        <f>+IF(COUNT(D21,E21,F21,G21,H21,I21,J21,K21,L21,M21),AVERAGE(D21,E21,F21,G21,H21,I21,J21,K78,L21,M21),"")</f>
        <v>21.222222222222221</v>
      </c>
    </row>
    <row r="23" spans="1:15">
      <c r="A23" s="19"/>
      <c r="B23" s="20"/>
      <c r="C23" s="20"/>
      <c r="D23" s="20"/>
      <c r="E23" s="20"/>
      <c r="F23" s="21"/>
      <c r="G23" s="4" t="s">
        <v>12</v>
      </c>
      <c r="H23" s="4" t="s">
        <v>13</v>
      </c>
      <c r="I23" s="4" t="s">
        <v>14</v>
      </c>
      <c r="J23" s="4" t="s">
        <v>15</v>
      </c>
      <c r="K23" s="4" t="s">
        <v>16</v>
      </c>
      <c r="L23" s="4" t="s">
        <v>9</v>
      </c>
    </row>
    <row r="24" spans="1:15">
      <c r="A24" s="22" t="s">
        <v>23</v>
      </c>
      <c r="B24" s="22"/>
      <c r="C24" s="22"/>
      <c r="D24" s="22"/>
      <c r="E24" s="22"/>
      <c r="F24" s="4"/>
      <c r="G24" s="4">
        <f>+J6</f>
        <v>1</v>
      </c>
      <c r="H24" s="4">
        <v>1</v>
      </c>
      <c r="I24" s="4">
        <v>0</v>
      </c>
      <c r="J24" s="4">
        <v>0</v>
      </c>
      <c r="K24" s="4">
        <f>+H24*2+J24</f>
        <v>2</v>
      </c>
      <c r="L24" s="4">
        <f>+N21</f>
        <v>191</v>
      </c>
    </row>
    <row r="25" spans="1:15">
      <c r="A25" s="22" t="s">
        <v>24</v>
      </c>
      <c r="B25" s="22"/>
      <c r="C25" s="22"/>
      <c r="D25" s="22"/>
      <c r="E25" s="22"/>
      <c r="F25" s="4"/>
      <c r="G25" s="4">
        <f>+J6</f>
        <v>1</v>
      </c>
      <c r="H25" s="4">
        <v>0</v>
      </c>
      <c r="I25" s="4">
        <v>0</v>
      </c>
      <c r="J25" s="4">
        <v>1</v>
      </c>
      <c r="K25" s="4">
        <f>+H25*2+I25</f>
        <v>0</v>
      </c>
      <c r="L25" s="4">
        <f>+N17</f>
        <v>188</v>
      </c>
    </row>
    <row r="27" spans="1:15">
      <c r="A27" s="25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>
      <c r="A28" s="1"/>
      <c r="B28" s="1"/>
      <c r="C28" s="1"/>
      <c r="D28" s="1"/>
      <c r="E28" s="1" t="s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 t="s">
        <v>2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 t="s">
        <v>25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 t="s">
        <v>3</v>
      </c>
      <c r="F31" s="1"/>
      <c r="G31" s="1"/>
      <c r="H31" s="1"/>
      <c r="I31" s="1"/>
      <c r="J31" s="1">
        <v>2</v>
      </c>
      <c r="K31" s="1"/>
      <c r="L31" s="1"/>
      <c r="M31" s="1"/>
      <c r="N31" s="1"/>
      <c r="O31" s="1"/>
    </row>
    <row r="32" spans="1: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7"/>
      <c r="B33" s="23"/>
      <c r="C33" s="23"/>
      <c r="D33" s="7"/>
      <c r="E33" s="7"/>
      <c r="F33" s="7"/>
      <c r="G33" s="7"/>
      <c r="H33" s="7"/>
      <c r="I33" s="7"/>
      <c r="J33" s="23"/>
      <c r="K33" s="23"/>
      <c r="L33" s="23"/>
      <c r="M33" s="7"/>
      <c r="N33" s="7"/>
      <c r="O33" s="7"/>
    </row>
    <row r="34" spans="1:15">
      <c r="A34" s="7"/>
      <c r="B34" s="23" t="s">
        <v>18</v>
      </c>
      <c r="C34" s="23"/>
      <c r="D34" s="7"/>
      <c r="E34" s="7">
        <f>E42</f>
        <v>190</v>
      </c>
      <c r="F34" s="7"/>
      <c r="G34" s="24" t="s">
        <v>27</v>
      </c>
      <c r="H34" s="24"/>
      <c r="I34" s="7"/>
      <c r="J34" s="23" t="s">
        <v>21</v>
      </c>
      <c r="K34" s="23"/>
      <c r="L34" s="23"/>
      <c r="M34" s="7">
        <f>E46</f>
        <v>191</v>
      </c>
      <c r="N34" s="7"/>
      <c r="O34" s="7"/>
    </row>
    <row r="35" spans="1:15">
      <c r="A35" s="7"/>
      <c r="B35" s="23" t="s">
        <v>19</v>
      </c>
      <c r="C35" s="23"/>
      <c r="D35" s="7"/>
      <c r="E35" s="7"/>
      <c r="F35" s="7"/>
      <c r="G35" s="7"/>
      <c r="H35" s="7"/>
      <c r="I35" s="7"/>
      <c r="J35" s="7" t="s">
        <v>26</v>
      </c>
      <c r="K35" s="7"/>
      <c r="L35" s="7"/>
      <c r="M35" s="7"/>
      <c r="N35" s="7"/>
      <c r="O35" s="7"/>
    </row>
    <row r="36" spans="1:15">
      <c r="A36" s="7"/>
      <c r="B36" s="23"/>
      <c r="C36" s="23"/>
      <c r="D36" s="7"/>
      <c r="E36" s="7"/>
      <c r="F36" s="7"/>
      <c r="G36" s="7"/>
      <c r="H36" s="7"/>
      <c r="I36" s="7"/>
      <c r="J36" s="23"/>
      <c r="K36" s="23"/>
      <c r="L36" s="23"/>
      <c r="M36" s="7"/>
      <c r="N36" s="7"/>
      <c r="O36" s="7"/>
    </row>
    <row r="37" spans="1:15">
      <c r="A37" s="2"/>
      <c r="B37" s="2" t="s">
        <v>5</v>
      </c>
      <c r="C37" s="2" t="s">
        <v>6</v>
      </c>
      <c r="D37" s="2" t="s">
        <v>17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 t="s">
        <v>7</v>
      </c>
      <c r="B38" s="2" t="s">
        <v>8</v>
      </c>
      <c r="C38" s="2" t="s">
        <v>8</v>
      </c>
      <c r="D38" s="2">
        <v>1</v>
      </c>
      <c r="E38" s="2">
        <v>2</v>
      </c>
      <c r="F38" s="2">
        <v>3</v>
      </c>
      <c r="G38" s="2">
        <v>4</v>
      </c>
      <c r="H38" s="2">
        <v>5</v>
      </c>
      <c r="I38" s="2">
        <v>6</v>
      </c>
      <c r="J38" s="2">
        <v>7</v>
      </c>
      <c r="K38" s="2">
        <v>8</v>
      </c>
      <c r="L38" s="2">
        <v>9</v>
      </c>
      <c r="M38" s="2">
        <v>10</v>
      </c>
      <c r="N38" s="2" t="s">
        <v>9</v>
      </c>
      <c r="O38" s="2" t="s">
        <v>10</v>
      </c>
    </row>
    <row r="39" spans="1:15">
      <c r="A39" s="3" t="s">
        <v>11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6" t="s">
        <v>18</v>
      </c>
      <c r="B40" s="5">
        <v>94</v>
      </c>
      <c r="C40" s="6"/>
      <c r="D40" s="6">
        <v>95</v>
      </c>
      <c r="E40" s="6">
        <v>92</v>
      </c>
      <c r="F40" s="6">
        <v>91</v>
      </c>
      <c r="G40" s="6"/>
      <c r="H40" s="6"/>
      <c r="I40" s="6"/>
      <c r="J40" s="6"/>
      <c r="K40" s="6"/>
      <c r="L40" s="6"/>
      <c r="M40" s="6"/>
      <c r="N40" s="6">
        <f>SUM(D40:M40)</f>
        <v>278</v>
      </c>
      <c r="O40" s="6">
        <f>+IF(COUNT(D40,E40,F40,G40,H40,I40,J40,K40,L40,M40),AVERAGE(D40,E40,F40,G40,H40,I40,J40,K97,L40,M40),"")</f>
        <v>92.666666666666671</v>
      </c>
    </row>
    <row r="41" spans="1:15">
      <c r="A41" s="6" t="s">
        <v>19</v>
      </c>
      <c r="B41" s="6">
        <v>95.9</v>
      </c>
      <c r="C41" s="6"/>
      <c r="D41" s="6">
        <v>93</v>
      </c>
      <c r="E41" s="6">
        <v>98</v>
      </c>
      <c r="F41" s="6">
        <v>97</v>
      </c>
      <c r="G41" s="6">
        <v>93</v>
      </c>
      <c r="H41" s="6">
        <v>96</v>
      </c>
      <c r="I41" s="6"/>
      <c r="J41" s="6"/>
      <c r="K41" s="6"/>
      <c r="L41" s="6"/>
      <c r="M41" s="6"/>
      <c r="N41" s="6">
        <f>SUM(D41:M41)</f>
        <v>477</v>
      </c>
      <c r="O41" s="6">
        <f>+IF(COUNT(D41,E41,F41,G41,H41,I41,J41,K41,L41,M41),AVERAGE(D41,E41,F41,G41,H41,I41,J41,K98,L41,M41),"")</f>
        <v>80.833333333333329</v>
      </c>
    </row>
    <row r="42" spans="1:15">
      <c r="A42" s="6"/>
      <c r="B42" s="6"/>
      <c r="C42" s="6">
        <f>SUM(B40,B41)</f>
        <v>189.9</v>
      </c>
      <c r="D42" s="6">
        <f>SUM(D40:D41)</f>
        <v>188</v>
      </c>
      <c r="E42" s="6">
        <f t="shared" ref="E42:M42" si="11">SUM(E40,E41)</f>
        <v>190</v>
      </c>
      <c r="F42" s="6">
        <f t="shared" si="11"/>
        <v>188</v>
      </c>
      <c r="G42" s="6">
        <f t="shared" si="11"/>
        <v>93</v>
      </c>
      <c r="H42" s="6">
        <f t="shared" si="11"/>
        <v>96</v>
      </c>
      <c r="I42" s="6">
        <f t="shared" si="11"/>
        <v>0</v>
      </c>
      <c r="J42" s="6">
        <f t="shared" si="11"/>
        <v>0</v>
      </c>
      <c r="K42" s="6">
        <f t="shared" si="11"/>
        <v>0</v>
      </c>
      <c r="L42" s="6">
        <f t="shared" si="11"/>
        <v>0</v>
      </c>
      <c r="M42" s="6">
        <f t="shared" si="11"/>
        <v>0</v>
      </c>
      <c r="N42" s="6">
        <f>SUM(D42:M42)</f>
        <v>755</v>
      </c>
      <c r="O42" s="6">
        <f>+IF(COUNT(D42,E42,F42,G42,H42,I42,J42,K42,L42,M42),AVERAGE(D42,E42,F42,G42,H42,I42,J42,K99,L42,M42),"")</f>
        <v>75.5</v>
      </c>
    </row>
    <row r="43" spans="1:15">
      <c r="A43" s="3" t="s">
        <v>20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6" t="s">
        <v>21</v>
      </c>
      <c r="B44" s="5">
        <v>96</v>
      </c>
      <c r="C44" s="6"/>
      <c r="D44" s="6">
        <v>96</v>
      </c>
      <c r="E44" s="6">
        <v>97</v>
      </c>
      <c r="F44" s="6"/>
      <c r="G44" s="6"/>
      <c r="H44" s="6"/>
      <c r="I44" s="6"/>
      <c r="J44" s="6"/>
      <c r="K44" s="6"/>
      <c r="L44" s="6"/>
      <c r="M44" s="6"/>
      <c r="N44" s="6">
        <f>SUM(D44:M44)</f>
        <v>193</v>
      </c>
      <c r="O44" s="6">
        <f>+IF(COUNT(D44,E44,F44,G44,H44,I44,J44,K44,L44,M44),AVERAGE(D44,E44,F44,G44,H44,I44,J44,K101,L44,M44),"")</f>
        <v>96.5</v>
      </c>
    </row>
    <row r="45" spans="1:15">
      <c r="A45" s="6" t="s">
        <v>22</v>
      </c>
      <c r="B45" s="5">
        <v>96</v>
      </c>
      <c r="C45" s="6"/>
      <c r="D45" s="6">
        <v>95</v>
      </c>
      <c r="E45" s="6">
        <v>94</v>
      </c>
      <c r="F45" s="6"/>
      <c r="G45" s="6"/>
      <c r="H45" s="6"/>
      <c r="I45" s="6"/>
      <c r="J45" s="6"/>
      <c r="K45" s="6"/>
      <c r="L45" s="6"/>
      <c r="M45" s="6"/>
      <c r="N45" s="6">
        <f>SUM(D45:M45)</f>
        <v>189</v>
      </c>
      <c r="O45" s="6">
        <f>+IF(COUNT(D45,E45,F45,G45,H45,I45,J45,K45,L45,M45),AVERAGE(D45,E45,F45,G45,H45,I45,J45,K102,L45,M45),"")</f>
        <v>94.5</v>
      </c>
    </row>
    <row r="46" spans="1:15">
      <c r="A46" s="6"/>
      <c r="B46" s="6"/>
      <c r="C46" s="5">
        <f>SUM(B44,B45)</f>
        <v>192</v>
      </c>
      <c r="D46" s="6">
        <f t="shared" ref="D46:M46" si="12">SUM(D44,D45)</f>
        <v>191</v>
      </c>
      <c r="E46" s="6">
        <f t="shared" si="12"/>
        <v>191</v>
      </c>
      <c r="F46" s="6">
        <f t="shared" si="12"/>
        <v>0</v>
      </c>
      <c r="G46" s="6">
        <f t="shared" si="12"/>
        <v>0</v>
      </c>
      <c r="H46" s="6">
        <f t="shared" si="12"/>
        <v>0</v>
      </c>
      <c r="I46" s="6">
        <f t="shared" si="12"/>
        <v>0</v>
      </c>
      <c r="J46" s="6">
        <f t="shared" si="12"/>
        <v>0</v>
      </c>
      <c r="K46" s="6">
        <f t="shared" si="12"/>
        <v>0</v>
      </c>
      <c r="L46" s="6">
        <f t="shared" si="12"/>
        <v>0</v>
      </c>
      <c r="M46" s="6">
        <f t="shared" si="12"/>
        <v>0</v>
      </c>
      <c r="N46" s="6">
        <f>SUM(D46:M46)</f>
        <v>382</v>
      </c>
      <c r="O46" s="6">
        <f>+IF(COUNT(D46,E46,F46,G46,H46,I46,J46,K46,L46,M46),AVERAGE(D46,E46,F46,G46,H46,I46,J46,K103,L46,M46),"")</f>
        <v>42.444444444444443</v>
      </c>
    </row>
    <row r="47" spans="1: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>
      <c r="A48" s="19"/>
      <c r="B48" s="20"/>
      <c r="C48" s="20"/>
      <c r="D48" s="20"/>
      <c r="E48" s="20"/>
      <c r="F48" s="21"/>
      <c r="G48" s="6" t="s">
        <v>12</v>
      </c>
      <c r="H48" s="6" t="s">
        <v>13</v>
      </c>
      <c r="I48" s="6" t="s">
        <v>14</v>
      </c>
      <c r="J48" s="6" t="s">
        <v>15</v>
      </c>
      <c r="K48" s="6" t="s">
        <v>16</v>
      </c>
      <c r="L48" s="6" t="s">
        <v>9</v>
      </c>
      <c r="M48" s="7"/>
      <c r="N48" s="7"/>
      <c r="O48" s="7"/>
    </row>
    <row r="49" spans="1:15">
      <c r="A49" s="22" t="s">
        <v>23</v>
      </c>
      <c r="B49" s="22"/>
      <c r="C49" s="22"/>
      <c r="D49" s="22"/>
      <c r="E49" s="22"/>
      <c r="F49" s="6"/>
      <c r="G49" s="6">
        <f>+J31</f>
        <v>2</v>
      </c>
      <c r="H49" s="6">
        <v>2</v>
      </c>
      <c r="I49" s="6">
        <v>0</v>
      </c>
      <c r="J49" s="6">
        <v>0</v>
      </c>
      <c r="K49" s="6">
        <f>+H49*2+I49</f>
        <v>4</v>
      </c>
      <c r="L49" s="6">
        <f>+N46</f>
        <v>382</v>
      </c>
      <c r="M49" s="7"/>
      <c r="N49" s="7"/>
      <c r="O49" s="7"/>
    </row>
    <row r="50" spans="1:15">
      <c r="A50" s="22" t="s">
        <v>24</v>
      </c>
      <c r="B50" s="22"/>
      <c r="C50" s="22"/>
      <c r="D50" s="22"/>
      <c r="E50" s="22"/>
      <c r="F50" s="6"/>
      <c r="G50" s="6">
        <f>+J31</f>
        <v>2</v>
      </c>
      <c r="H50" s="6">
        <v>0</v>
      </c>
      <c r="I50" s="6">
        <v>0</v>
      </c>
      <c r="J50" s="6">
        <v>2</v>
      </c>
      <c r="K50" s="6">
        <f>+H50*2+I50</f>
        <v>0</v>
      </c>
      <c r="L50" s="6">
        <f>+N42</f>
        <v>755</v>
      </c>
      <c r="M50" s="7"/>
      <c r="N50" s="7"/>
      <c r="O50" s="7"/>
    </row>
    <row r="51" spans="1: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>
      <c r="A52" s="25" t="s">
        <v>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>
      <c r="A53" s="1"/>
      <c r="B53" s="1"/>
      <c r="C53" s="1"/>
      <c r="D53" s="1"/>
      <c r="E53" s="1" t="s">
        <v>1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 t="s">
        <v>2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 t="s">
        <v>25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 t="s">
        <v>3</v>
      </c>
      <c r="F56" s="1"/>
      <c r="G56" s="1"/>
      <c r="H56" s="1"/>
      <c r="I56" s="1"/>
      <c r="J56" s="1">
        <v>3</v>
      </c>
      <c r="K56" s="1"/>
      <c r="L56" s="1"/>
      <c r="M56" s="1"/>
      <c r="N56" s="1"/>
      <c r="O56" s="1"/>
    </row>
    <row r="57" spans="1: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>
      <c r="A58" s="9"/>
      <c r="B58" s="23" t="s">
        <v>18</v>
      </c>
      <c r="C58" s="23"/>
      <c r="D58" s="9"/>
      <c r="E58" s="9">
        <f>F66</f>
        <v>188</v>
      </c>
      <c r="F58" s="9"/>
      <c r="G58" s="24" t="s">
        <v>28</v>
      </c>
      <c r="H58" s="24"/>
      <c r="I58" s="9"/>
      <c r="J58" s="23" t="s">
        <v>21</v>
      </c>
      <c r="K58" s="23"/>
      <c r="L58" s="23"/>
      <c r="M58" s="9"/>
      <c r="N58" s="9">
        <f>F70</f>
        <v>193</v>
      </c>
      <c r="O58" s="9"/>
    </row>
    <row r="59" spans="1:15">
      <c r="A59" s="9"/>
      <c r="B59" s="23" t="s">
        <v>19</v>
      </c>
      <c r="C59" s="23"/>
      <c r="D59" s="9"/>
      <c r="E59" s="9"/>
      <c r="F59" s="9"/>
      <c r="G59" s="9"/>
      <c r="H59" s="9"/>
      <c r="I59" s="9"/>
      <c r="J59" s="9" t="s">
        <v>26</v>
      </c>
      <c r="K59" s="9"/>
      <c r="L59" s="9"/>
      <c r="M59" s="9"/>
      <c r="N59" s="9"/>
      <c r="O59" s="9"/>
    </row>
    <row r="60" spans="1:15">
      <c r="A60" s="9"/>
      <c r="B60" s="23"/>
      <c r="C60" s="23"/>
      <c r="D60" s="9"/>
      <c r="E60" s="9"/>
      <c r="F60" s="9"/>
      <c r="G60" s="9"/>
      <c r="H60" s="9"/>
      <c r="I60" s="9"/>
      <c r="J60" s="23"/>
      <c r="K60" s="23"/>
      <c r="L60" s="23"/>
      <c r="M60" s="9"/>
      <c r="N60" s="9"/>
      <c r="O60" s="9"/>
    </row>
    <row r="61" spans="1:15">
      <c r="A61" s="2"/>
      <c r="B61" s="2" t="s">
        <v>5</v>
      </c>
      <c r="C61" s="2" t="s">
        <v>6</v>
      </c>
      <c r="D61" s="2" t="s">
        <v>17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 t="s">
        <v>7</v>
      </c>
      <c r="B62" s="2" t="s">
        <v>8</v>
      </c>
      <c r="C62" s="2" t="s">
        <v>8</v>
      </c>
      <c r="D62" s="2">
        <v>1</v>
      </c>
      <c r="E62" s="2">
        <v>2</v>
      </c>
      <c r="F62" s="2">
        <v>3</v>
      </c>
      <c r="G62" s="2">
        <v>4</v>
      </c>
      <c r="H62" s="2">
        <v>5</v>
      </c>
      <c r="I62" s="2">
        <v>6</v>
      </c>
      <c r="J62" s="2">
        <v>7</v>
      </c>
      <c r="K62" s="2">
        <v>8</v>
      </c>
      <c r="L62" s="2">
        <v>9</v>
      </c>
      <c r="M62" s="2">
        <v>10</v>
      </c>
      <c r="N62" s="2" t="s">
        <v>9</v>
      </c>
      <c r="O62" s="2" t="s">
        <v>10</v>
      </c>
    </row>
    <row r="63" spans="1:15">
      <c r="A63" s="3" t="s">
        <v>11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>
      <c r="A64" s="8" t="s">
        <v>18</v>
      </c>
      <c r="B64" s="5">
        <v>94</v>
      </c>
      <c r="C64" s="8"/>
      <c r="D64" s="8">
        <v>95</v>
      </c>
      <c r="E64" s="8">
        <v>92</v>
      </c>
      <c r="F64" s="8">
        <v>91</v>
      </c>
      <c r="G64" s="8"/>
      <c r="H64" s="8"/>
      <c r="I64" s="8"/>
      <c r="J64" s="8"/>
      <c r="K64" s="8"/>
      <c r="L64" s="8"/>
      <c r="M64" s="8"/>
      <c r="N64" s="8">
        <f>SUM(D64:M64)</f>
        <v>278</v>
      </c>
      <c r="O64" s="8">
        <f>+IF(COUNT(D64,E64,F64,G64,H64,I64,J64,K64,L64,M64),AVERAGE(D64,E64,F64,G64,H64,I64,J64,K122,L64,M64),"")</f>
        <v>92.666666666666671</v>
      </c>
    </row>
    <row r="65" spans="1:15">
      <c r="A65" s="8" t="s">
        <v>19</v>
      </c>
      <c r="B65" s="8">
        <v>95.9</v>
      </c>
      <c r="C65" s="8"/>
      <c r="D65" s="8">
        <v>93</v>
      </c>
      <c r="E65" s="8">
        <v>98</v>
      </c>
      <c r="F65" s="8">
        <v>97</v>
      </c>
      <c r="G65" s="8"/>
      <c r="H65" s="8"/>
      <c r="I65" s="8"/>
      <c r="J65" s="8"/>
      <c r="K65" s="8"/>
      <c r="L65" s="8"/>
      <c r="M65" s="8"/>
      <c r="N65" s="8">
        <f>SUM(D65:M65)</f>
        <v>288</v>
      </c>
      <c r="O65" s="8">
        <f>+IF(COUNT(D65,E65,F65,G65,H65,I65,J65,K65,L65,M65),AVERAGE(D65,E65,F65,G65,H65,I65,J65,K123,L65,M65),"")</f>
        <v>74.5</v>
      </c>
    </row>
    <row r="66" spans="1:15">
      <c r="A66" s="8"/>
      <c r="B66" s="8"/>
      <c r="C66" s="8">
        <f>SUM(B64,B65)</f>
        <v>189.9</v>
      </c>
      <c r="D66" s="8">
        <f>SUM(D64:D65)</f>
        <v>188</v>
      </c>
      <c r="E66" s="8">
        <f t="shared" ref="E66:M66" si="13">SUM(E64,E65)</f>
        <v>190</v>
      </c>
      <c r="F66" s="8">
        <f t="shared" si="13"/>
        <v>188</v>
      </c>
      <c r="G66" s="10">
        <f t="shared" si="13"/>
        <v>0</v>
      </c>
      <c r="H66" s="10">
        <f t="shared" si="13"/>
        <v>0</v>
      </c>
      <c r="I66" s="8">
        <f t="shared" si="13"/>
        <v>0</v>
      </c>
      <c r="J66" s="8">
        <f t="shared" si="13"/>
        <v>0</v>
      </c>
      <c r="K66" s="8">
        <f t="shared" si="13"/>
        <v>0</v>
      </c>
      <c r="L66" s="8">
        <f t="shared" si="13"/>
        <v>0</v>
      </c>
      <c r="M66" s="8">
        <f t="shared" si="13"/>
        <v>0</v>
      </c>
      <c r="N66" s="8">
        <f>SUM(D66:M66)</f>
        <v>566</v>
      </c>
      <c r="O66" s="8">
        <f>+IF(COUNT(D66,E66,F66,G66,H66,I66,J66,K66,L66,M66),AVERAGE(D66,E66,F66,G66,H66,I66,J66,K124,L66,M66),"")</f>
        <v>56.6</v>
      </c>
    </row>
    <row r="67" spans="1:15">
      <c r="A67" s="3" t="s">
        <v>20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>
      <c r="A68" s="8" t="s">
        <v>21</v>
      </c>
      <c r="B68" s="5">
        <v>96</v>
      </c>
      <c r="C68" s="8"/>
      <c r="D68" s="8">
        <v>96</v>
      </c>
      <c r="E68" s="8">
        <v>97</v>
      </c>
      <c r="F68" s="8">
        <v>97</v>
      </c>
      <c r="G68" s="8"/>
      <c r="H68" s="8"/>
      <c r="I68" s="8"/>
      <c r="J68" s="8"/>
      <c r="K68" s="8"/>
      <c r="L68" s="8"/>
      <c r="M68" s="8"/>
      <c r="N68" s="8">
        <f>SUM(D68:M68)</f>
        <v>290</v>
      </c>
      <c r="O68" s="8">
        <f>+IF(COUNT(D68,E68,F68,G68,H68,I68,J68,K68,L68,M68),AVERAGE(D68,E68,F68,G68,H68,I68,J68,K126,L68,M68),"")</f>
        <v>96.666666666666671</v>
      </c>
    </row>
    <row r="69" spans="1:15">
      <c r="A69" s="8" t="s">
        <v>22</v>
      </c>
      <c r="B69" s="5">
        <v>96</v>
      </c>
      <c r="C69" s="8"/>
      <c r="D69" s="8">
        <v>95</v>
      </c>
      <c r="E69" s="8">
        <v>94</v>
      </c>
      <c r="F69" s="8">
        <v>96</v>
      </c>
      <c r="G69" s="8"/>
      <c r="H69" s="8"/>
      <c r="I69" s="8"/>
      <c r="J69" s="8"/>
      <c r="K69" s="8"/>
      <c r="L69" s="8"/>
      <c r="M69" s="8"/>
      <c r="N69" s="8">
        <f>SUM(D69:M69)</f>
        <v>285</v>
      </c>
      <c r="O69" s="8">
        <f>+IF(COUNT(D69,E69,F69,G69,H69,I69,J69,K69,L69,M69),AVERAGE(D69,E69,F69,G69,H69,I69,J69,K127,L69,M69),"")</f>
        <v>95</v>
      </c>
    </row>
    <row r="70" spans="1:15">
      <c r="A70" s="8"/>
      <c r="B70" s="8"/>
      <c r="C70" s="5">
        <f>SUM(B68,B69)</f>
        <v>192</v>
      </c>
      <c r="D70" s="8">
        <f t="shared" ref="D70:M70" si="14">SUM(D68,D69)</f>
        <v>191</v>
      </c>
      <c r="E70" s="8">
        <f t="shared" si="14"/>
        <v>191</v>
      </c>
      <c r="F70" s="8">
        <f t="shared" si="14"/>
        <v>193</v>
      </c>
      <c r="G70" s="8">
        <f t="shared" si="14"/>
        <v>0</v>
      </c>
      <c r="H70" s="8">
        <f t="shared" si="14"/>
        <v>0</v>
      </c>
      <c r="I70" s="8">
        <f t="shared" si="14"/>
        <v>0</v>
      </c>
      <c r="J70" s="8">
        <f t="shared" si="14"/>
        <v>0</v>
      </c>
      <c r="K70" s="8">
        <f t="shared" si="14"/>
        <v>0</v>
      </c>
      <c r="L70" s="8">
        <f t="shared" si="14"/>
        <v>0</v>
      </c>
      <c r="M70" s="8">
        <f t="shared" si="14"/>
        <v>0</v>
      </c>
      <c r="N70" s="8">
        <f>SUM(D70:M70)</f>
        <v>575</v>
      </c>
      <c r="O70" s="8">
        <f>+IF(COUNT(D70,E70,F70,G70,H70,I70,J70,K70,L70,M70),AVERAGE(D70,E70,F70,G70,H70,I70,J70,K128,L70,M70),"")</f>
        <v>63.888888888888886</v>
      </c>
    </row>
    <row r="71" spans="1: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>
      <c r="A72" s="19"/>
      <c r="B72" s="20"/>
      <c r="C72" s="20"/>
      <c r="D72" s="20"/>
      <c r="E72" s="20"/>
      <c r="F72" s="21"/>
      <c r="G72" s="8" t="s">
        <v>12</v>
      </c>
      <c r="H72" s="8" t="s">
        <v>13</v>
      </c>
      <c r="I72" s="8" t="s">
        <v>14</v>
      </c>
      <c r="J72" s="8" t="s">
        <v>15</v>
      </c>
      <c r="K72" s="8" t="s">
        <v>16</v>
      </c>
      <c r="L72" s="8" t="s">
        <v>9</v>
      </c>
      <c r="M72" s="9"/>
      <c r="N72" s="9"/>
      <c r="O72" s="9"/>
    </row>
    <row r="73" spans="1:15">
      <c r="A73" s="22" t="s">
        <v>23</v>
      </c>
      <c r="B73" s="22"/>
      <c r="C73" s="22"/>
      <c r="D73" s="22"/>
      <c r="E73" s="22"/>
      <c r="F73" s="8"/>
      <c r="G73" s="8">
        <f>+J56</f>
        <v>3</v>
      </c>
      <c r="H73" s="8">
        <v>3</v>
      </c>
      <c r="I73" s="8">
        <v>0</v>
      </c>
      <c r="J73" s="8">
        <v>0</v>
      </c>
      <c r="K73" s="8">
        <f>+H73*2+I73</f>
        <v>6</v>
      </c>
      <c r="L73" s="8">
        <f>+N70</f>
        <v>575</v>
      </c>
      <c r="M73" s="9"/>
      <c r="N73" s="9"/>
      <c r="O73" s="9"/>
    </row>
    <row r="74" spans="1:15">
      <c r="A74" s="22" t="s">
        <v>24</v>
      </c>
      <c r="B74" s="22"/>
      <c r="C74" s="22"/>
      <c r="D74" s="22"/>
      <c r="E74" s="22"/>
      <c r="F74" s="8"/>
      <c r="G74" s="8">
        <f>+J56</f>
        <v>3</v>
      </c>
      <c r="H74" s="8">
        <v>0</v>
      </c>
      <c r="I74" s="8">
        <v>0</v>
      </c>
      <c r="J74" s="8">
        <v>3</v>
      </c>
      <c r="K74" s="8">
        <f>+H74*2+I74</f>
        <v>0</v>
      </c>
      <c r="L74" s="8">
        <f>+N66</f>
        <v>566</v>
      </c>
      <c r="M74" s="9"/>
      <c r="N74" s="9"/>
      <c r="O74" s="9"/>
    </row>
    <row r="77" spans="1:15">
      <c r="A77" s="25" t="s">
        <v>0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>
      <c r="A78" s="1"/>
      <c r="B78" s="1"/>
      <c r="C78" s="1"/>
      <c r="D78" s="1"/>
      <c r="E78" s="1" t="s">
        <v>1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 t="s">
        <v>2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"/>
      <c r="D80" s="1"/>
      <c r="E80" s="1"/>
      <c r="F80" s="1" t="s">
        <v>25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1"/>
      <c r="D81" s="1"/>
      <c r="E81" s="1" t="s">
        <v>3</v>
      </c>
      <c r="F81" s="1"/>
      <c r="G81" s="1"/>
      <c r="H81" s="1"/>
      <c r="I81" s="1"/>
      <c r="J81" s="1">
        <v>4</v>
      </c>
      <c r="K81" s="1"/>
      <c r="L81" s="1"/>
      <c r="M81" s="1"/>
      <c r="N81" s="1"/>
      <c r="O81" s="1"/>
    </row>
    <row r="82" spans="1: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>
      <c r="A83" s="11"/>
      <c r="B83" s="23" t="s">
        <v>18</v>
      </c>
      <c r="C83" s="23"/>
      <c r="D83" s="11"/>
      <c r="E83" s="11">
        <f>G91</f>
        <v>184</v>
      </c>
      <c r="F83" s="11"/>
      <c r="G83" s="24" t="s">
        <v>27</v>
      </c>
      <c r="H83" s="24"/>
      <c r="I83" s="11"/>
      <c r="J83" s="23" t="s">
        <v>21</v>
      </c>
      <c r="K83" s="23"/>
      <c r="L83" s="23"/>
      <c r="M83" s="11"/>
      <c r="N83" s="11">
        <f>G95</f>
        <v>190</v>
      </c>
      <c r="O83" s="11"/>
    </row>
    <row r="84" spans="1:15">
      <c r="A84" s="11"/>
      <c r="B84" s="23" t="s">
        <v>19</v>
      </c>
      <c r="C84" s="23"/>
      <c r="D84" s="11"/>
      <c r="E84" s="11"/>
      <c r="F84" s="11"/>
      <c r="G84" s="11"/>
      <c r="H84" s="11"/>
      <c r="I84" s="11"/>
      <c r="J84" s="11" t="s">
        <v>26</v>
      </c>
      <c r="K84" s="11"/>
      <c r="L84" s="11"/>
      <c r="M84" s="11"/>
      <c r="N84" s="11"/>
      <c r="O84" s="11"/>
    </row>
    <row r="85" spans="1:15">
      <c r="A85" s="11"/>
      <c r="B85" s="23"/>
      <c r="C85" s="23"/>
      <c r="D85" s="11"/>
      <c r="E85" s="11"/>
      <c r="F85" s="11"/>
      <c r="G85" s="11"/>
      <c r="H85" s="11"/>
      <c r="I85" s="11"/>
      <c r="J85" s="23"/>
      <c r="K85" s="23"/>
      <c r="L85" s="23"/>
      <c r="M85" s="11"/>
      <c r="N85" s="11"/>
      <c r="O85" s="11"/>
    </row>
    <row r="86" spans="1:15">
      <c r="A86" s="2"/>
      <c r="B86" s="2" t="s">
        <v>5</v>
      </c>
      <c r="C86" s="2" t="s">
        <v>6</v>
      </c>
      <c r="D86" s="2" t="s">
        <v>17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 t="s">
        <v>7</v>
      </c>
      <c r="B87" s="2" t="s">
        <v>8</v>
      </c>
      <c r="C87" s="2" t="s">
        <v>8</v>
      </c>
      <c r="D87" s="2">
        <v>1</v>
      </c>
      <c r="E87" s="2">
        <v>2</v>
      </c>
      <c r="F87" s="2">
        <v>3</v>
      </c>
      <c r="G87" s="2">
        <v>4</v>
      </c>
      <c r="H87" s="2">
        <v>5</v>
      </c>
      <c r="I87" s="2">
        <v>6</v>
      </c>
      <c r="J87" s="2">
        <v>7</v>
      </c>
      <c r="K87" s="2">
        <v>8</v>
      </c>
      <c r="L87" s="2">
        <v>9</v>
      </c>
      <c r="M87" s="2">
        <v>10</v>
      </c>
      <c r="N87" s="2" t="s">
        <v>9</v>
      </c>
      <c r="O87" s="2" t="s">
        <v>10</v>
      </c>
    </row>
    <row r="88" spans="1:15">
      <c r="A88" s="3" t="s">
        <v>11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>
      <c r="A89" s="10" t="s">
        <v>18</v>
      </c>
      <c r="B89" s="5">
        <v>94</v>
      </c>
      <c r="C89" s="10"/>
      <c r="D89" s="10">
        <v>95</v>
      </c>
      <c r="E89" s="10">
        <v>92</v>
      </c>
      <c r="F89" s="10">
        <v>91</v>
      </c>
      <c r="G89" s="10">
        <v>91</v>
      </c>
      <c r="H89" s="10"/>
      <c r="I89" s="10"/>
      <c r="J89" s="10"/>
      <c r="K89" s="10"/>
      <c r="L89" s="10"/>
      <c r="M89" s="10"/>
      <c r="N89" s="10">
        <f>SUM(D89:M89)</f>
        <v>369</v>
      </c>
      <c r="O89" s="10">
        <f>+IF(COUNT(D89,E89,F89,G89,H89,I89,J89,K89,L89,M89),AVERAGE(D89,E89,F89,G89,H89,I89,J89,K148,L89,M89),"")</f>
        <v>73.8</v>
      </c>
    </row>
    <row r="90" spans="1:15">
      <c r="A90" s="10" t="s">
        <v>19</v>
      </c>
      <c r="B90" s="10">
        <v>95.9</v>
      </c>
      <c r="C90" s="10"/>
      <c r="D90" s="10">
        <v>93</v>
      </c>
      <c r="E90" s="10">
        <v>98</v>
      </c>
      <c r="F90" s="10">
        <v>97</v>
      </c>
      <c r="G90" s="10">
        <v>93</v>
      </c>
      <c r="H90" s="10"/>
      <c r="I90" s="10"/>
      <c r="J90" s="10"/>
      <c r="K90" s="10"/>
      <c r="L90" s="10"/>
      <c r="M90" s="10"/>
      <c r="N90" s="10">
        <f>SUM(D90:M90)</f>
        <v>381</v>
      </c>
      <c r="O90" s="10">
        <f>+IF(COUNT(D90,E90,F90,G90,H90,I90,J90,K90,L90,M90),AVERAGE(D90,E90,F90,G90,H90,I90,J90,K149,L90,M90),"")</f>
        <v>95.25</v>
      </c>
    </row>
    <row r="91" spans="1:15">
      <c r="A91" s="10"/>
      <c r="B91" s="10"/>
      <c r="C91" s="10">
        <f>SUM(B89,B90)</f>
        <v>189.9</v>
      </c>
      <c r="D91" s="10">
        <f>SUM(D89:D90)</f>
        <v>188</v>
      </c>
      <c r="E91" s="10">
        <f t="shared" ref="E91:M91" si="15">SUM(E89,E90)</f>
        <v>190</v>
      </c>
      <c r="F91" s="10">
        <f t="shared" si="15"/>
        <v>188</v>
      </c>
      <c r="G91" s="10">
        <f t="shared" si="15"/>
        <v>184</v>
      </c>
      <c r="H91" s="10"/>
      <c r="I91" s="10">
        <f t="shared" si="15"/>
        <v>0</v>
      </c>
      <c r="J91" s="10">
        <f t="shared" si="15"/>
        <v>0</v>
      </c>
      <c r="K91" s="10">
        <f t="shared" si="15"/>
        <v>0</v>
      </c>
      <c r="L91" s="10">
        <f t="shared" si="15"/>
        <v>0</v>
      </c>
      <c r="M91" s="10">
        <f t="shared" si="15"/>
        <v>0</v>
      </c>
      <c r="N91" s="10">
        <f>SUM(D91:M91)</f>
        <v>750</v>
      </c>
      <c r="O91" s="10">
        <f>+IF(COUNT(D91,E91,F91,G91,H91,I91,J91,K91,L91,M91),AVERAGE(D91,E91,F91,G91,H91,I91,J91,K150,L91,M91),"")</f>
        <v>93.75</v>
      </c>
    </row>
    <row r="92" spans="1:15">
      <c r="A92" s="3" t="s">
        <v>20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 t="s">
        <v>21</v>
      </c>
      <c r="B93" s="5">
        <v>96</v>
      </c>
      <c r="C93" s="10"/>
      <c r="D93" s="10">
        <v>96</v>
      </c>
      <c r="E93" s="10">
        <v>97</v>
      </c>
      <c r="F93" s="10">
        <v>97</v>
      </c>
      <c r="G93" s="10">
        <v>98</v>
      </c>
      <c r="H93" s="10"/>
      <c r="I93" s="10"/>
      <c r="J93" s="10"/>
      <c r="K93" s="10"/>
      <c r="L93" s="10"/>
      <c r="M93" s="10"/>
      <c r="N93" s="10">
        <f>SUM(D93:M93)</f>
        <v>388</v>
      </c>
      <c r="O93" s="10">
        <f>+IF(COUNT(D93,E93,F93,G93,H93,I93,J93,K93,L93,M93),AVERAGE(D93,E93,F93,G93,H93,I93,J93,K152,L93,M93),"")</f>
        <v>97</v>
      </c>
    </row>
    <row r="94" spans="1:15">
      <c r="A94" s="10" t="s">
        <v>22</v>
      </c>
      <c r="B94" s="5">
        <v>96</v>
      </c>
      <c r="C94" s="10"/>
      <c r="D94" s="10">
        <v>95</v>
      </c>
      <c r="E94" s="10">
        <v>94</v>
      </c>
      <c r="F94" s="10">
        <v>96</v>
      </c>
      <c r="G94" s="10">
        <v>92</v>
      </c>
      <c r="H94" s="10"/>
      <c r="I94" s="10"/>
      <c r="J94" s="10"/>
      <c r="K94" s="10"/>
      <c r="L94" s="10"/>
      <c r="M94" s="10"/>
      <c r="N94" s="10">
        <f>SUM(D94:M94)</f>
        <v>377</v>
      </c>
      <c r="O94" s="10">
        <f>+IF(COUNT(D94,E94,F94,G94,H94,I94,J94,K94,L94,M94),AVERAGE(D94,E94,F94,G94,H94,I94,J94,K153,L94,M94),"")</f>
        <v>94.25</v>
      </c>
    </row>
    <row r="95" spans="1:15">
      <c r="A95" s="10"/>
      <c r="B95" s="10"/>
      <c r="C95" s="5">
        <f>SUM(B93,B94)</f>
        <v>192</v>
      </c>
      <c r="D95" s="10">
        <f t="shared" ref="D95:M95" si="16">SUM(D93,D94)</f>
        <v>191</v>
      </c>
      <c r="E95" s="10">
        <f t="shared" si="16"/>
        <v>191</v>
      </c>
      <c r="F95" s="10">
        <f t="shared" si="16"/>
        <v>193</v>
      </c>
      <c r="G95" s="10">
        <f t="shared" si="16"/>
        <v>190</v>
      </c>
      <c r="H95" s="10">
        <f t="shared" si="16"/>
        <v>0</v>
      </c>
      <c r="I95" s="10">
        <f t="shared" si="16"/>
        <v>0</v>
      </c>
      <c r="J95" s="10">
        <f t="shared" si="16"/>
        <v>0</v>
      </c>
      <c r="K95" s="10">
        <f t="shared" si="16"/>
        <v>0</v>
      </c>
      <c r="L95" s="10">
        <f t="shared" si="16"/>
        <v>0</v>
      </c>
      <c r="M95" s="10">
        <f t="shared" si="16"/>
        <v>0</v>
      </c>
      <c r="N95" s="10">
        <f>SUM(D95:M95)</f>
        <v>765</v>
      </c>
      <c r="O95" s="10">
        <f>+IF(COUNT(D95,E95,F95,G95,H95,I95,J95,K95,L95,M95),AVERAGE(D95,E95,F95,G95,H95,I95,J95,K154,L95,M95),"")</f>
        <v>85</v>
      </c>
    </row>
    <row r="96" spans="1: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6">
      <c r="A97" s="19"/>
      <c r="B97" s="20"/>
      <c r="C97" s="20"/>
      <c r="D97" s="20"/>
      <c r="E97" s="20"/>
      <c r="F97" s="21"/>
      <c r="G97" s="10" t="s">
        <v>12</v>
      </c>
      <c r="H97" s="10" t="s">
        <v>13</v>
      </c>
      <c r="I97" s="10" t="s">
        <v>14</v>
      </c>
      <c r="J97" s="10" t="s">
        <v>15</v>
      </c>
      <c r="K97" s="10" t="s">
        <v>16</v>
      </c>
      <c r="L97" s="10" t="s">
        <v>9</v>
      </c>
      <c r="M97" s="11"/>
      <c r="N97" s="11"/>
      <c r="O97" s="11"/>
    </row>
    <row r="98" spans="1:16">
      <c r="A98" s="22" t="s">
        <v>23</v>
      </c>
      <c r="B98" s="22"/>
      <c r="C98" s="22"/>
      <c r="D98" s="22"/>
      <c r="E98" s="22"/>
      <c r="F98" s="10"/>
      <c r="G98" s="10">
        <f>+J81</f>
        <v>4</v>
      </c>
      <c r="H98" s="10">
        <v>4</v>
      </c>
      <c r="I98" s="10">
        <v>0</v>
      </c>
      <c r="J98" s="10">
        <v>0</v>
      </c>
      <c r="K98" s="10">
        <f>+H98*2+I98</f>
        <v>8</v>
      </c>
      <c r="L98" s="10">
        <f>+N95</f>
        <v>765</v>
      </c>
      <c r="M98" s="11"/>
      <c r="N98" s="11"/>
      <c r="O98" s="11"/>
    </row>
    <row r="99" spans="1:16">
      <c r="A99" s="22" t="s">
        <v>24</v>
      </c>
      <c r="B99" s="22"/>
      <c r="C99" s="22"/>
      <c r="D99" s="22"/>
      <c r="E99" s="22"/>
      <c r="F99" s="10"/>
      <c r="G99" s="10">
        <f>+J81</f>
        <v>4</v>
      </c>
      <c r="H99" s="10">
        <v>0</v>
      </c>
      <c r="I99" s="10">
        <v>0</v>
      </c>
      <c r="J99" s="10">
        <v>4</v>
      </c>
      <c r="K99" s="10">
        <f>+H99*2+I99</f>
        <v>0</v>
      </c>
      <c r="L99" s="10">
        <f>+N91</f>
        <v>750</v>
      </c>
      <c r="M99" s="11"/>
      <c r="N99" s="11"/>
      <c r="O99" s="11"/>
    </row>
    <row r="100" spans="1:16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2" spans="1:16">
      <c r="A102" s="1"/>
      <c r="B102" s="1"/>
      <c r="C102" s="1"/>
      <c r="D102" s="1"/>
      <c r="E102" s="1" t="s">
        <v>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3"/>
    </row>
    <row r="103" spans="1:16">
      <c r="A103" s="1"/>
      <c r="B103" s="1"/>
      <c r="C103" s="1"/>
      <c r="D103" s="1"/>
      <c r="E103" s="1" t="s">
        <v>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3"/>
    </row>
    <row r="104" spans="1:16">
      <c r="A104" s="1"/>
      <c r="B104" s="1"/>
      <c r="C104" s="1"/>
      <c r="D104" s="1"/>
      <c r="E104" s="1"/>
      <c r="F104" s="1" t="s">
        <v>25</v>
      </c>
      <c r="G104" s="1"/>
      <c r="H104" s="1"/>
      <c r="I104" s="1"/>
      <c r="J104" s="1"/>
      <c r="K104" s="1"/>
      <c r="L104" s="1"/>
      <c r="M104" s="1"/>
      <c r="N104" s="1"/>
      <c r="O104" s="1"/>
      <c r="P104" s="13"/>
    </row>
    <row r="105" spans="1:16">
      <c r="A105" s="1"/>
      <c r="B105" s="1"/>
      <c r="C105" s="1"/>
      <c r="D105" s="1"/>
      <c r="E105" s="1" t="s">
        <v>3</v>
      </c>
      <c r="F105" s="1"/>
      <c r="G105" s="1"/>
      <c r="H105" s="1"/>
      <c r="I105" s="1"/>
      <c r="J105" s="1">
        <v>5</v>
      </c>
      <c r="K105" s="1"/>
      <c r="L105" s="1"/>
      <c r="M105" s="1"/>
      <c r="N105" s="1"/>
      <c r="O105" s="1"/>
      <c r="P105" s="13"/>
    </row>
    <row r="106" spans="1:1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>
      <c r="A107" s="13"/>
      <c r="B107" s="23"/>
      <c r="C107" s="23"/>
      <c r="D107" s="13"/>
      <c r="E107" s="13"/>
      <c r="F107" s="13"/>
      <c r="G107" s="13"/>
      <c r="H107" s="13"/>
      <c r="I107" s="13"/>
      <c r="J107" s="23"/>
      <c r="K107" s="23"/>
      <c r="L107" s="23"/>
      <c r="M107" s="13"/>
      <c r="N107" s="13"/>
      <c r="O107" s="13"/>
      <c r="P107" s="13"/>
    </row>
    <row r="108" spans="1:16">
      <c r="A108" s="13"/>
      <c r="B108" s="23" t="s">
        <v>18</v>
      </c>
      <c r="C108" s="23"/>
      <c r="D108" s="13"/>
      <c r="E108" s="13">
        <f>H116</f>
        <v>186</v>
      </c>
      <c r="F108" s="13"/>
      <c r="G108" s="24" t="s">
        <v>27</v>
      </c>
      <c r="H108" s="24"/>
      <c r="I108" s="13"/>
      <c r="J108" s="23" t="s">
        <v>21</v>
      </c>
      <c r="K108" s="23"/>
      <c r="L108" s="23"/>
      <c r="M108" s="13"/>
      <c r="N108" s="13">
        <f>H120</f>
        <v>189</v>
      </c>
      <c r="O108" s="13"/>
      <c r="P108" s="13"/>
    </row>
    <row r="109" spans="1:16">
      <c r="A109" s="13"/>
      <c r="B109" s="23" t="s">
        <v>19</v>
      </c>
      <c r="C109" s="23"/>
      <c r="D109" s="13"/>
      <c r="E109" s="13"/>
      <c r="F109" s="13"/>
      <c r="G109" s="13"/>
      <c r="H109" s="13"/>
      <c r="I109" s="13"/>
      <c r="J109" s="13" t="s">
        <v>26</v>
      </c>
      <c r="K109" s="13"/>
      <c r="L109" s="13"/>
      <c r="M109" s="13"/>
      <c r="N109" s="13"/>
      <c r="O109" s="13"/>
      <c r="P109" s="13"/>
    </row>
    <row r="110" spans="1:16">
      <c r="A110" s="13"/>
      <c r="B110" s="23"/>
      <c r="C110" s="23"/>
      <c r="D110" s="13"/>
      <c r="E110" s="13"/>
      <c r="F110" s="13"/>
      <c r="G110" s="13"/>
      <c r="H110" s="13"/>
      <c r="I110" s="13"/>
      <c r="J110" s="23"/>
      <c r="K110" s="23"/>
      <c r="L110" s="23"/>
      <c r="M110" s="13"/>
      <c r="N110" s="13"/>
      <c r="O110" s="13"/>
      <c r="P110" s="13"/>
    </row>
    <row r="111" spans="1:16">
      <c r="A111" s="2"/>
      <c r="B111" s="2" t="s">
        <v>5</v>
      </c>
      <c r="C111" s="2" t="s">
        <v>6</v>
      </c>
      <c r="D111" s="2" t="s">
        <v>17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3"/>
    </row>
    <row r="112" spans="1:16">
      <c r="A112" s="2" t="s">
        <v>7</v>
      </c>
      <c r="B112" s="2" t="s">
        <v>8</v>
      </c>
      <c r="C112" s="2" t="s">
        <v>8</v>
      </c>
      <c r="D112" s="2">
        <v>1</v>
      </c>
      <c r="E112" s="2">
        <v>2</v>
      </c>
      <c r="F112" s="2">
        <v>3</v>
      </c>
      <c r="G112" s="2">
        <v>4</v>
      </c>
      <c r="H112" s="2">
        <v>5</v>
      </c>
      <c r="I112" s="2">
        <v>6</v>
      </c>
      <c r="J112" s="2">
        <v>7</v>
      </c>
      <c r="K112" s="2">
        <v>8</v>
      </c>
      <c r="L112" s="2">
        <v>9</v>
      </c>
      <c r="M112" s="2">
        <v>10</v>
      </c>
      <c r="N112" s="2" t="s">
        <v>9</v>
      </c>
      <c r="O112" s="2" t="s">
        <v>10</v>
      </c>
      <c r="P112" s="13"/>
    </row>
    <row r="113" spans="1:16">
      <c r="A113" s="3" t="s">
        <v>11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3"/>
    </row>
    <row r="114" spans="1:16">
      <c r="A114" s="12" t="s">
        <v>18</v>
      </c>
      <c r="B114" s="5">
        <v>94</v>
      </c>
      <c r="C114" s="12"/>
      <c r="D114" s="12">
        <v>95</v>
      </c>
      <c r="E114" s="12">
        <v>92</v>
      </c>
      <c r="F114" s="12">
        <v>91</v>
      </c>
      <c r="G114" s="12">
        <v>91</v>
      </c>
      <c r="H114" s="12">
        <v>90</v>
      </c>
      <c r="I114" s="12"/>
      <c r="J114" s="12"/>
      <c r="K114" s="12"/>
      <c r="L114" s="12"/>
      <c r="M114" s="12"/>
      <c r="N114" s="12">
        <f>SUM(D114:M114)</f>
        <v>459</v>
      </c>
      <c r="O114" s="12">
        <f>+IF(COUNT(D114,E114,F114,G114,H114,I114,J114,K114,L114,M114),AVERAGE(D114,E114,F114,G114,H114,I114,J114,K173,L114,M114),"")</f>
        <v>91.8</v>
      </c>
      <c r="P114" s="13"/>
    </row>
    <row r="115" spans="1:16">
      <c r="A115" s="12" t="s">
        <v>19</v>
      </c>
      <c r="B115" s="12">
        <v>95.9</v>
      </c>
      <c r="C115" s="12"/>
      <c r="D115" s="12">
        <v>93</v>
      </c>
      <c r="E115" s="12">
        <v>98</v>
      </c>
      <c r="F115" s="12">
        <v>97</v>
      </c>
      <c r="G115" s="12">
        <v>93</v>
      </c>
      <c r="H115" s="12">
        <v>96</v>
      </c>
      <c r="I115" s="12"/>
      <c r="J115" s="12"/>
      <c r="K115" s="12"/>
      <c r="L115" s="12"/>
      <c r="M115" s="12"/>
      <c r="N115" s="12">
        <f>SUM(D115:M115)</f>
        <v>477</v>
      </c>
      <c r="O115" s="12">
        <f>+IF(COUNT(D115,E115,F115,G115,H115,I115,J115,K115,L115,M115),AVERAGE(D115,E115,F115,G115,H115,I115,J115,K174,L115,M115),"")</f>
        <v>95.4</v>
      </c>
      <c r="P115" s="13"/>
    </row>
    <row r="116" spans="1:16">
      <c r="A116" s="12"/>
      <c r="B116" s="12"/>
      <c r="C116" s="12">
        <f>SUM(B114,B115)</f>
        <v>189.9</v>
      </c>
      <c r="D116" s="12">
        <f>SUM(D114:D115)</f>
        <v>188</v>
      </c>
      <c r="E116" s="12">
        <f t="shared" ref="E116:M116" si="17">SUM(E114,E115)</f>
        <v>190</v>
      </c>
      <c r="F116" s="12">
        <f t="shared" si="17"/>
        <v>188</v>
      </c>
      <c r="G116" s="12">
        <f t="shared" si="17"/>
        <v>184</v>
      </c>
      <c r="H116" s="12">
        <f t="shared" si="17"/>
        <v>186</v>
      </c>
      <c r="I116" s="12">
        <f t="shared" si="17"/>
        <v>0</v>
      </c>
      <c r="J116" s="12">
        <f t="shared" si="17"/>
        <v>0</v>
      </c>
      <c r="K116" s="12">
        <f t="shared" si="17"/>
        <v>0</v>
      </c>
      <c r="L116" s="12">
        <f t="shared" si="17"/>
        <v>0</v>
      </c>
      <c r="M116" s="12">
        <f t="shared" si="17"/>
        <v>0</v>
      </c>
      <c r="N116" s="12">
        <f>SUM(D116:M116)</f>
        <v>936</v>
      </c>
      <c r="O116" s="12">
        <f>+IF(COUNT(D116,E116,F116,G116,H116,I116,J116,K116,L116,M116),AVERAGE(D116,E116,F116,G116,H116,I116,J116,K175,L116,M116),"")</f>
        <v>104</v>
      </c>
      <c r="P116" s="13"/>
    </row>
    <row r="117" spans="1:16">
      <c r="A117" s="3" t="s">
        <v>20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3"/>
    </row>
    <row r="118" spans="1:16">
      <c r="A118" s="12" t="s">
        <v>21</v>
      </c>
      <c r="B118" s="5">
        <v>96</v>
      </c>
      <c r="C118" s="12"/>
      <c r="D118" s="12">
        <v>96</v>
      </c>
      <c r="E118" s="12">
        <v>97</v>
      </c>
      <c r="F118" s="12">
        <v>97</v>
      </c>
      <c r="G118" s="12">
        <v>98</v>
      </c>
      <c r="H118" s="12">
        <v>97</v>
      </c>
      <c r="I118" s="12"/>
      <c r="J118" s="12"/>
      <c r="K118" s="12"/>
      <c r="L118" s="12"/>
      <c r="M118" s="12"/>
      <c r="N118" s="12">
        <f>SUM(D118:M118)</f>
        <v>485</v>
      </c>
      <c r="O118" s="12">
        <f>+IF(COUNT(D118,E118,F118,G118,H118,I118,J118,K118,L118,M118),AVERAGE(D118,E118,F118,G118,H118,I118,J118,K177,L118,M118),"")</f>
        <v>97</v>
      </c>
      <c r="P118" s="13"/>
    </row>
    <row r="119" spans="1:16">
      <c r="A119" s="12" t="s">
        <v>22</v>
      </c>
      <c r="B119" s="5">
        <v>96</v>
      </c>
      <c r="C119" s="12"/>
      <c r="D119" s="12">
        <v>95</v>
      </c>
      <c r="E119" s="12">
        <v>94</v>
      </c>
      <c r="F119" s="12">
        <v>96</v>
      </c>
      <c r="G119" s="12">
        <v>92</v>
      </c>
      <c r="H119" s="12">
        <v>92</v>
      </c>
      <c r="I119" s="12"/>
      <c r="J119" s="12"/>
      <c r="K119" s="12"/>
      <c r="L119" s="12"/>
      <c r="M119" s="12"/>
      <c r="N119" s="12">
        <f>SUM(D119:M119)</f>
        <v>469</v>
      </c>
      <c r="O119" s="12">
        <f>+IF(COUNT(D119,E119,F119,G119,H119,I119,J119,K119,L119,M119),AVERAGE(D119,E119,F119,G119,H119,I119,J119,K178,L119,M119),"")</f>
        <v>93.8</v>
      </c>
      <c r="P119" s="13"/>
    </row>
    <row r="120" spans="1:16">
      <c r="A120" s="12"/>
      <c r="B120" s="12"/>
      <c r="C120" s="5">
        <f>SUM(B118,B119)</f>
        <v>192</v>
      </c>
      <c r="D120" s="12">
        <f t="shared" ref="D120:M120" si="18">SUM(D118,D119)</f>
        <v>191</v>
      </c>
      <c r="E120" s="12">
        <f t="shared" si="18"/>
        <v>191</v>
      </c>
      <c r="F120" s="12">
        <f t="shared" si="18"/>
        <v>193</v>
      </c>
      <c r="G120" s="12">
        <f t="shared" si="18"/>
        <v>190</v>
      </c>
      <c r="H120" s="12">
        <f t="shared" si="18"/>
        <v>189</v>
      </c>
      <c r="I120" s="12">
        <f t="shared" si="18"/>
        <v>0</v>
      </c>
      <c r="J120" s="12">
        <f t="shared" si="18"/>
        <v>0</v>
      </c>
      <c r="K120" s="12">
        <f t="shared" si="18"/>
        <v>0</v>
      </c>
      <c r="L120" s="12">
        <f t="shared" si="18"/>
        <v>0</v>
      </c>
      <c r="M120" s="12">
        <f t="shared" si="18"/>
        <v>0</v>
      </c>
      <c r="N120" s="12">
        <f>SUM(D120:M120)</f>
        <v>954</v>
      </c>
      <c r="O120" s="12">
        <f>+IF(COUNT(D120,E120,F120,G120,H120,I120,J120,K120,L120,M120),AVERAGE(D120,E120,F120,G120,H120,I120,J120,K179,L120,M120),"")</f>
        <v>106</v>
      </c>
      <c r="P120" s="13"/>
    </row>
    <row r="121" spans="1:16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>
      <c r="A122" s="19"/>
      <c r="B122" s="20"/>
      <c r="C122" s="20"/>
      <c r="D122" s="20"/>
      <c r="E122" s="20"/>
      <c r="F122" s="21"/>
      <c r="G122" s="12" t="s">
        <v>12</v>
      </c>
      <c r="H122" s="12" t="s">
        <v>13</v>
      </c>
      <c r="I122" s="12" t="s">
        <v>14</v>
      </c>
      <c r="J122" s="12" t="s">
        <v>15</v>
      </c>
      <c r="K122" s="12" t="s">
        <v>16</v>
      </c>
      <c r="L122" s="12" t="s">
        <v>9</v>
      </c>
      <c r="M122" s="13"/>
      <c r="N122" s="13"/>
      <c r="O122" s="13"/>
      <c r="P122" s="13"/>
    </row>
    <row r="123" spans="1:16">
      <c r="A123" s="22" t="s">
        <v>23</v>
      </c>
      <c r="B123" s="22"/>
      <c r="C123" s="22"/>
      <c r="D123" s="22"/>
      <c r="E123" s="22"/>
      <c r="F123" s="12"/>
      <c r="G123" s="12">
        <f>+J105</f>
        <v>5</v>
      </c>
      <c r="H123" s="12">
        <v>5</v>
      </c>
      <c r="I123" s="12">
        <v>0</v>
      </c>
      <c r="J123" s="12">
        <v>0</v>
      </c>
      <c r="K123" s="12">
        <f>+H123*2+I123</f>
        <v>10</v>
      </c>
      <c r="L123" s="12">
        <f>+N120</f>
        <v>954</v>
      </c>
      <c r="M123" s="13"/>
      <c r="N123" s="13"/>
      <c r="O123" s="13"/>
      <c r="P123" s="13"/>
    </row>
    <row r="124" spans="1:16">
      <c r="A124" s="22" t="s">
        <v>24</v>
      </c>
      <c r="B124" s="22"/>
      <c r="C124" s="22"/>
      <c r="D124" s="22"/>
      <c r="E124" s="22"/>
      <c r="F124" s="12"/>
      <c r="G124" s="12">
        <f>+J105</f>
        <v>5</v>
      </c>
      <c r="H124" s="12">
        <v>0</v>
      </c>
      <c r="I124" s="12">
        <v>0</v>
      </c>
      <c r="J124" s="12">
        <v>5</v>
      </c>
      <c r="K124" s="12">
        <f>+H124*2+I124</f>
        <v>0</v>
      </c>
      <c r="L124" s="12">
        <f>+N116</f>
        <v>936</v>
      </c>
      <c r="M124" s="13"/>
      <c r="N124" s="13"/>
      <c r="O124" s="13"/>
      <c r="P124" s="13"/>
    </row>
    <row r="125" spans="1:16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7" spans="1:16">
      <c r="A127" s="1"/>
      <c r="B127" s="1"/>
      <c r="C127" s="1"/>
      <c r="D127" s="1"/>
      <c r="E127" s="1" t="s">
        <v>2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">
      <c r="A128" s="1"/>
      <c r="B128" s="1"/>
      <c r="C128" s="1"/>
      <c r="D128" s="1"/>
      <c r="E128" s="1"/>
      <c r="F128" s="1" t="s">
        <v>25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 t="s">
        <v>3</v>
      </c>
      <c r="F129" s="1"/>
      <c r="G129" s="1"/>
      <c r="H129" s="1"/>
      <c r="I129" s="1"/>
      <c r="J129" s="1">
        <v>6</v>
      </c>
      <c r="K129" s="1"/>
      <c r="L129" s="1"/>
      <c r="M129" s="1"/>
      <c r="N129" s="1"/>
      <c r="O129" s="1"/>
    </row>
    <row r="130" spans="1: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>
      <c r="A131" s="15"/>
      <c r="B131" s="23"/>
      <c r="C131" s="23"/>
      <c r="D131" s="15"/>
      <c r="E131" s="15"/>
      <c r="F131" s="15"/>
      <c r="G131" s="15"/>
      <c r="H131" s="15"/>
      <c r="I131" s="15"/>
      <c r="J131" s="23"/>
      <c r="K131" s="23"/>
      <c r="L131" s="23"/>
      <c r="M131" s="15"/>
      <c r="N131" s="15"/>
      <c r="O131" s="15"/>
    </row>
    <row r="132" spans="1:15">
      <c r="A132" s="15"/>
      <c r="B132" s="23" t="s">
        <v>18</v>
      </c>
      <c r="C132" s="23"/>
      <c r="D132" s="15"/>
      <c r="E132" s="15">
        <f>I140</f>
        <v>189</v>
      </c>
      <c r="F132" s="15"/>
      <c r="G132" s="24" t="s">
        <v>28</v>
      </c>
      <c r="H132" s="24"/>
      <c r="I132" s="15"/>
      <c r="J132" s="23" t="s">
        <v>21</v>
      </c>
      <c r="K132" s="23"/>
      <c r="L132" s="23"/>
      <c r="M132" s="15">
        <f>I144</f>
        <v>192</v>
      </c>
      <c r="N132" s="15"/>
      <c r="O132" s="15"/>
    </row>
    <row r="133" spans="1:15">
      <c r="A133" s="15"/>
      <c r="B133" s="23" t="s">
        <v>19</v>
      </c>
      <c r="C133" s="23"/>
      <c r="D133" s="15"/>
      <c r="E133" s="15"/>
      <c r="F133" s="15"/>
      <c r="G133" s="15"/>
      <c r="H133" s="15"/>
      <c r="I133" s="15"/>
      <c r="J133" s="15" t="s">
        <v>26</v>
      </c>
      <c r="K133" s="15"/>
      <c r="L133" s="15"/>
      <c r="M133" s="15"/>
      <c r="N133" s="15"/>
      <c r="O133" s="15"/>
    </row>
    <row r="134" spans="1:15">
      <c r="A134" s="15"/>
      <c r="B134" s="23"/>
      <c r="C134" s="23"/>
      <c r="D134" s="15"/>
      <c r="E134" s="15"/>
      <c r="F134" s="15"/>
      <c r="G134" s="15"/>
      <c r="H134" s="15"/>
      <c r="I134" s="15"/>
      <c r="J134" s="23"/>
      <c r="K134" s="23"/>
      <c r="L134" s="23"/>
      <c r="M134" s="15"/>
      <c r="N134" s="15"/>
      <c r="O134" s="15"/>
    </row>
    <row r="135" spans="1:15">
      <c r="A135" s="2"/>
      <c r="B135" s="2" t="s">
        <v>5</v>
      </c>
      <c r="C135" s="2" t="s">
        <v>6</v>
      </c>
      <c r="D135" s="2" t="s">
        <v>17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2" t="s">
        <v>7</v>
      </c>
      <c r="B136" s="2" t="s">
        <v>8</v>
      </c>
      <c r="C136" s="2" t="s">
        <v>8</v>
      </c>
      <c r="D136" s="2">
        <v>1</v>
      </c>
      <c r="E136" s="2">
        <v>2</v>
      </c>
      <c r="F136" s="2">
        <v>3</v>
      </c>
      <c r="G136" s="2">
        <v>4</v>
      </c>
      <c r="H136" s="2">
        <v>5</v>
      </c>
      <c r="I136" s="2">
        <v>6</v>
      </c>
      <c r="J136" s="2">
        <v>7</v>
      </c>
      <c r="K136" s="2">
        <v>8</v>
      </c>
      <c r="L136" s="2">
        <v>9</v>
      </c>
      <c r="M136" s="2">
        <v>10</v>
      </c>
      <c r="N136" s="2" t="s">
        <v>9</v>
      </c>
      <c r="O136" s="2" t="s">
        <v>10</v>
      </c>
    </row>
    <row r="137" spans="1:15">
      <c r="A137" s="3" t="s">
        <v>11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>
      <c r="A138" s="14" t="s">
        <v>18</v>
      </c>
      <c r="B138" s="5">
        <v>94</v>
      </c>
      <c r="C138" s="14"/>
      <c r="D138" s="14">
        <v>95</v>
      </c>
      <c r="E138" s="14">
        <v>92</v>
      </c>
      <c r="F138" s="14">
        <v>91</v>
      </c>
      <c r="G138" s="14">
        <v>91</v>
      </c>
      <c r="H138" s="14">
        <v>90</v>
      </c>
      <c r="I138" s="14">
        <v>93</v>
      </c>
      <c r="J138" s="14"/>
      <c r="K138" s="14"/>
      <c r="L138" s="14"/>
      <c r="M138" s="14"/>
      <c r="N138" s="14">
        <f>SUM(D138:M138)</f>
        <v>552</v>
      </c>
      <c r="O138" s="14">
        <f>+IF(COUNT(D138,E138,F138,G138,H138,I138,J138,K138,L138,M138),AVERAGE(D138,E138,F138,G138,H138,I138,J138,K197,L138,M138),"")</f>
        <v>92</v>
      </c>
    </row>
    <row r="139" spans="1:15">
      <c r="A139" s="14" t="s">
        <v>19</v>
      </c>
      <c r="B139" s="14">
        <v>95.9</v>
      </c>
      <c r="C139" s="14"/>
      <c r="D139" s="14">
        <v>93</v>
      </c>
      <c r="E139" s="14">
        <v>98</v>
      </c>
      <c r="F139" s="14">
        <v>97</v>
      </c>
      <c r="G139" s="14">
        <v>93</v>
      </c>
      <c r="H139" s="14">
        <v>96</v>
      </c>
      <c r="I139" s="14">
        <v>96</v>
      </c>
      <c r="J139" s="14"/>
      <c r="K139" s="14"/>
      <c r="L139" s="14"/>
      <c r="M139" s="14"/>
      <c r="N139" s="14">
        <f>SUM(D139:M139)</f>
        <v>573</v>
      </c>
      <c r="O139" s="14">
        <f>+IF(COUNT(D139,E139,F139,G139,H139,I139,J139,K139,L139,M139),AVERAGE(D139,E139,F139,G139,H139,I139,J139,K199,L139,M139),"")</f>
        <v>95.5</v>
      </c>
    </row>
    <row r="140" spans="1:15">
      <c r="A140" s="14"/>
      <c r="B140" s="14"/>
      <c r="C140" s="14">
        <f>SUM(B138,B139)</f>
        <v>189.9</v>
      </c>
      <c r="D140" s="14">
        <f>SUM(D138:D139)</f>
        <v>188</v>
      </c>
      <c r="E140" s="14">
        <f t="shared" ref="E140:M140" si="19">SUM(E138,E139)</f>
        <v>190</v>
      </c>
      <c r="F140" s="14">
        <f t="shared" si="19"/>
        <v>188</v>
      </c>
      <c r="G140" s="14">
        <f t="shared" si="19"/>
        <v>184</v>
      </c>
      <c r="H140" s="14">
        <f t="shared" si="19"/>
        <v>186</v>
      </c>
      <c r="I140" s="14">
        <f t="shared" si="19"/>
        <v>189</v>
      </c>
      <c r="J140" s="14">
        <f t="shared" si="19"/>
        <v>0</v>
      </c>
      <c r="K140" s="14">
        <f t="shared" si="19"/>
        <v>0</v>
      </c>
      <c r="L140" s="14">
        <f t="shared" si="19"/>
        <v>0</v>
      </c>
      <c r="M140" s="14">
        <f t="shared" si="19"/>
        <v>0</v>
      </c>
      <c r="N140" s="14">
        <f>SUM(D140:M140)</f>
        <v>1125</v>
      </c>
      <c r="O140" s="14">
        <f>+IF(COUNT(D140,E140,F140,G140,H140,I140,J140,K140,L140,M140),AVERAGE(D140,E140,F140,G140,H140,I140,J140,K200,L140,M140),"")</f>
        <v>125</v>
      </c>
    </row>
    <row r="141" spans="1:15">
      <c r="A141" s="3" t="s">
        <v>20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>
      <c r="A142" s="14" t="s">
        <v>21</v>
      </c>
      <c r="B142" s="5">
        <v>96</v>
      </c>
      <c r="C142" s="14"/>
      <c r="D142" s="14">
        <v>96</v>
      </c>
      <c r="E142" s="14">
        <v>97</v>
      </c>
      <c r="F142" s="14">
        <v>97</v>
      </c>
      <c r="G142" s="14">
        <v>98</v>
      </c>
      <c r="H142" s="14">
        <v>97</v>
      </c>
      <c r="I142" s="14">
        <v>97</v>
      </c>
      <c r="J142" s="14"/>
      <c r="K142" s="14"/>
      <c r="L142" s="14"/>
      <c r="M142" s="14"/>
      <c r="N142" s="14">
        <f>SUM(D142:M142)</f>
        <v>582</v>
      </c>
      <c r="O142" s="14">
        <f>+IF(COUNT(D142,E142,F142,G142,H142,I142,J142,K142,L142,M142),AVERAGE(D142,E142,F142,G142,H142,I142,J142,K202,L142,M142),"")</f>
        <v>97</v>
      </c>
    </row>
    <row r="143" spans="1:15">
      <c r="A143" s="14" t="s">
        <v>22</v>
      </c>
      <c r="B143" s="5">
        <v>96</v>
      </c>
      <c r="C143" s="14"/>
      <c r="D143" s="14">
        <v>95</v>
      </c>
      <c r="E143" s="14">
        <v>94</v>
      </c>
      <c r="F143" s="14">
        <v>96</v>
      </c>
      <c r="G143" s="14">
        <v>92</v>
      </c>
      <c r="H143" s="14">
        <v>92</v>
      </c>
      <c r="I143" s="14">
        <v>95</v>
      </c>
      <c r="J143" s="14"/>
      <c r="K143" s="14"/>
      <c r="L143" s="14"/>
      <c r="M143" s="14"/>
      <c r="N143" s="14">
        <f>SUM(D143:M143)</f>
        <v>564</v>
      </c>
      <c r="O143" s="14">
        <f>+IF(COUNT(D143,E143,F143,G143,H143,I143,J143,K143,L143,M143),AVERAGE(D143,E143,F143,G143,H143,I143,J143,K203,L143,M143),"")</f>
        <v>94</v>
      </c>
    </row>
    <row r="144" spans="1:15">
      <c r="A144" s="14"/>
      <c r="B144" s="14"/>
      <c r="C144" s="5">
        <f>SUM(B142,B143)</f>
        <v>192</v>
      </c>
      <c r="D144" s="14">
        <f t="shared" ref="D144:M144" si="20">SUM(D142,D143)</f>
        <v>191</v>
      </c>
      <c r="E144" s="14">
        <f t="shared" si="20"/>
        <v>191</v>
      </c>
      <c r="F144" s="14">
        <f t="shared" si="20"/>
        <v>193</v>
      </c>
      <c r="G144" s="14">
        <f t="shared" si="20"/>
        <v>190</v>
      </c>
      <c r="H144" s="14">
        <f t="shared" si="20"/>
        <v>189</v>
      </c>
      <c r="I144" s="14">
        <f t="shared" si="20"/>
        <v>192</v>
      </c>
      <c r="J144" s="14">
        <f t="shared" si="20"/>
        <v>0</v>
      </c>
      <c r="K144" s="14">
        <f t="shared" si="20"/>
        <v>0</v>
      </c>
      <c r="L144" s="14">
        <f t="shared" si="20"/>
        <v>0</v>
      </c>
      <c r="M144" s="14">
        <f t="shared" si="20"/>
        <v>0</v>
      </c>
      <c r="N144" s="14">
        <f>SUM(D144:M144)</f>
        <v>1146</v>
      </c>
      <c r="O144" s="14">
        <f>+IF(COUNT(D144,E144,F144,G144,H144,I144,J144,K144,L144,M144),AVERAGE(D144,E144,F144,G144,H144,I144,J144,K204,L144,M144),"")</f>
        <v>127.33333333333333</v>
      </c>
    </row>
    <row r="145" spans="1: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>
      <c r="A146" s="19"/>
      <c r="B146" s="20"/>
      <c r="C146" s="20"/>
      <c r="D146" s="20"/>
      <c r="E146" s="20"/>
      <c r="F146" s="21"/>
      <c r="G146" s="14" t="s">
        <v>12</v>
      </c>
      <c r="H146" s="14" t="s">
        <v>13</v>
      </c>
      <c r="I146" s="14" t="s">
        <v>14</v>
      </c>
      <c r="J146" s="14" t="s">
        <v>15</v>
      </c>
      <c r="K146" s="14" t="s">
        <v>16</v>
      </c>
      <c r="L146" s="14" t="s">
        <v>9</v>
      </c>
      <c r="M146" s="15"/>
      <c r="N146" s="15"/>
      <c r="O146" s="15"/>
    </row>
    <row r="147" spans="1:15">
      <c r="A147" s="22" t="s">
        <v>23</v>
      </c>
      <c r="B147" s="22"/>
      <c r="C147" s="22"/>
      <c r="D147" s="22"/>
      <c r="E147" s="22"/>
      <c r="F147" s="14"/>
      <c r="G147" s="14">
        <f>+J129</f>
        <v>6</v>
      </c>
      <c r="H147" s="14">
        <v>6</v>
      </c>
      <c r="I147" s="14">
        <v>0</v>
      </c>
      <c r="J147" s="14">
        <v>0</v>
      </c>
      <c r="K147" s="14">
        <f>+H147*2+I147</f>
        <v>12</v>
      </c>
      <c r="L147" s="14">
        <f>+N144</f>
        <v>1146</v>
      </c>
      <c r="M147" s="15"/>
      <c r="N147" s="15"/>
      <c r="O147" s="15"/>
    </row>
    <row r="148" spans="1:15">
      <c r="A148" s="22" t="s">
        <v>24</v>
      </c>
      <c r="B148" s="22"/>
      <c r="C148" s="22"/>
      <c r="D148" s="22"/>
      <c r="E148" s="22"/>
      <c r="F148" s="14"/>
      <c r="G148" s="14">
        <f>+J129</f>
        <v>6</v>
      </c>
      <c r="H148" s="14">
        <v>0</v>
      </c>
      <c r="I148" s="14">
        <v>0</v>
      </c>
      <c r="J148" s="14">
        <v>6</v>
      </c>
      <c r="K148" s="14">
        <f>+H148*2+I148</f>
        <v>0</v>
      </c>
      <c r="L148" s="14">
        <f>+N140</f>
        <v>1125</v>
      </c>
      <c r="M148" s="15"/>
      <c r="N148" s="15"/>
      <c r="O148" s="15"/>
    </row>
    <row r="149" spans="1: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1" spans="1:15">
      <c r="A151" s="1"/>
      <c r="B151" s="1"/>
      <c r="C151" s="1"/>
      <c r="D151" s="1"/>
      <c r="E151" s="1" t="s">
        <v>2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>
      <c r="A152" s="1"/>
      <c r="B152" s="1"/>
      <c r="C152" s="1"/>
      <c r="D152" s="1"/>
      <c r="E152" s="1"/>
      <c r="F152" s="1" t="s">
        <v>25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 t="s">
        <v>3</v>
      </c>
      <c r="F153" s="1"/>
      <c r="G153" s="1"/>
      <c r="H153" s="1"/>
      <c r="I153" s="1"/>
      <c r="J153" s="1">
        <v>7</v>
      </c>
      <c r="K153" s="1"/>
      <c r="L153" s="1"/>
      <c r="M153" s="1"/>
      <c r="N153" s="1"/>
      <c r="O153" s="1"/>
    </row>
    <row r="154" spans="1: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>
      <c r="A155" s="15"/>
      <c r="B155" s="23"/>
      <c r="C155" s="23"/>
      <c r="D155" s="15"/>
      <c r="E155" s="15"/>
      <c r="F155" s="15"/>
      <c r="G155" s="15"/>
      <c r="H155" s="15"/>
      <c r="I155" s="15"/>
      <c r="J155" s="23"/>
      <c r="K155" s="23"/>
      <c r="L155" s="23"/>
      <c r="M155" s="15"/>
      <c r="N155" s="15"/>
      <c r="O155" s="15"/>
    </row>
    <row r="156" spans="1:15">
      <c r="A156" s="15"/>
      <c r="B156" s="23" t="s">
        <v>18</v>
      </c>
      <c r="C156" s="23"/>
      <c r="D156" s="15"/>
      <c r="E156" s="15">
        <f>J164</f>
        <v>189</v>
      </c>
      <c r="F156" s="15"/>
      <c r="G156" s="24" t="s">
        <v>29</v>
      </c>
      <c r="H156" s="24"/>
      <c r="I156" s="15"/>
      <c r="J156" s="23" t="s">
        <v>21</v>
      </c>
      <c r="K156" s="23"/>
      <c r="L156" s="23"/>
      <c r="M156" s="15"/>
      <c r="N156" s="15">
        <f>J168</f>
        <v>189</v>
      </c>
      <c r="O156" s="15"/>
    </row>
    <row r="157" spans="1:15">
      <c r="A157" s="15"/>
      <c r="B157" s="23" t="s">
        <v>19</v>
      </c>
      <c r="C157" s="23"/>
      <c r="D157" s="15"/>
      <c r="E157" s="15"/>
      <c r="F157" s="15"/>
      <c r="G157" s="15"/>
      <c r="H157" s="15"/>
      <c r="I157" s="15"/>
      <c r="J157" s="15" t="s">
        <v>26</v>
      </c>
      <c r="K157" s="15"/>
      <c r="L157" s="15"/>
      <c r="M157" s="15"/>
      <c r="N157" s="15"/>
      <c r="O157" s="15"/>
    </row>
    <row r="158" spans="1:15">
      <c r="A158" s="15"/>
      <c r="B158" s="23"/>
      <c r="C158" s="23"/>
      <c r="D158" s="15"/>
      <c r="E158" s="15"/>
      <c r="F158" s="15"/>
      <c r="G158" s="15"/>
      <c r="H158" s="15"/>
      <c r="I158" s="15"/>
      <c r="J158" s="23"/>
      <c r="K158" s="23"/>
      <c r="L158" s="23"/>
      <c r="M158" s="15"/>
      <c r="N158" s="15"/>
      <c r="O158" s="15"/>
    </row>
    <row r="159" spans="1:15">
      <c r="A159" s="2"/>
      <c r="B159" s="2" t="s">
        <v>5</v>
      </c>
      <c r="C159" s="2" t="s">
        <v>6</v>
      </c>
      <c r="D159" s="2" t="s">
        <v>17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>
      <c r="A160" s="2" t="s">
        <v>7</v>
      </c>
      <c r="B160" s="2" t="s">
        <v>8</v>
      </c>
      <c r="C160" s="2" t="s">
        <v>8</v>
      </c>
      <c r="D160" s="2">
        <v>1</v>
      </c>
      <c r="E160" s="2">
        <v>2</v>
      </c>
      <c r="F160" s="2">
        <v>3</v>
      </c>
      <c r="G160" s="2">
        <v>4</v>
      </c>
      <c r="H160" s="2">
        <v>5</v>
      </c>
      <c r="I160" s="2">
        <v>6</v>
      </c>
      <c r="J160" s="2">
        <v>7</v>
      </c>
      <c r="K160" s="2">
        <v>8</v>
      </c>
      <c r="L160" s="2">
        <v>9</v>
      </c>
      <c r="M160" s="2">
        <v>10</v>
      </c>
      <c r="N160" s="2" t="s">
        <v>9</v>
      </c>
      <c r="O160" s="2" t="s">
        <v>10</v>
      </c>
    </row>
    <row r="161" spans="1:15">
      <c r="A161" s="3" t="s">
        <v>11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>
      <c r="A162" s="14" t="s">
        <v>18</v>
      </c>
      <c r="B162" s="5">
        <v>94</v>
      </c>
      <c r="C162" s="14"/>
      <c r="D162" s="14">
        <v>95</v>
      </c>
      <c r="E162" s="14">
        <v>92</v>
      </c>
      <c r="F162" s="14">
        <v>91</v>
      </c>
      <c r="G162" s="14">
        <v>91</v>
      </c>
      <c r="H162" s="14">
        <v>90</v>
      </c>
      <c r="I162" s="14">
        <v>93</v>
      </c>
      <c r="J162" s="14">
        <v>94</v>
      </c>
      <c r="K162" s="14"/>
      <c r="L162" s="14"/>
      <c r="M162" s="14"/>
      <c r="N162" s="14">
        <f>SUM(D162:M162)</f>
        <v>646</v>
      </c>
      <c r="O162" s="14">
        <f>+IF(COUNT(D162,E162,F162,G162,H162,I162,J162,K162,L162,M162),AVERAGE(D162,E162,F162,G162,H162,I162,J162,K162,L162,M162),"")</f>
        <v>92.285714285714292</v>
      </c>
    </row>
    <row r="163" spans="1:15">
      <c r="A163" s="14" t="s">
        <v>19</v>
      </c>
      <c r="B163" s="14">
        <v>95.9</v>
      </c>
      <c r="C163" s="14"/>
      <c r="D163" s="14">
        <v>93</v>
      </c>
      <c r="E163" s="14">
        <v>98</v>
      </c>
      <c r="F163" s="14">
        <v>97</v>
      </c>
      <c r="G163" s="14">
        <v>93</v>
      </c>
      <c r="H163" s="14">
        <v>96</v>
      </c>
      <c r="I163" s="14">
        <v>96</v>
      </c>
      <c r="J163" s="14">
        <v>95</v>
      </c>
      <c r="K163" s="14"/>
      <c r="L163" s="14"/>
      <c r="M163" s="14"/>
      <c r="N163" s="14">
        <f>SUM(D163:M163)</f>
        <v>668</v>
      </c>
      <c r="O163" s="14">
        <f>+IF(COUNT(D163,E163,F163,G163,H163,I163,J163,K163,L163,M163),AVERAGE(D163,E163,F163,G163,H163,I163,J163,K225,L163,M163),"")</f>
        <v>95.428571428571431</v>
      </c>
    </row>
    <row r="164" spans="1:15">
      <c r="A164" s="14"/>
      <c r="B164" s="14"/>
      <c r="C164" s="14">
        <f>SUM(B162,B163)</f>
        <v>189.9</v>
      </c>
      <c r="D164" s="14">
        <f>SUM(D162:D163)</f>
        <v>188</v>
      </c>
      <c r="E164" s="14">
        <f t="shared" ref="E164:M164" si="21">SUM(E162,E163)</f>
        <v>190</v>
      </c>
      <c r="F164" s="14">
        <f t="shared" si="21"/>
        <v>188</v>
      </c>
      <c r="G164" s="14">
        <f t="shared" si="21"/>
        <v>184</v>
      </c>
      <c r="H164" s="14">
        <f t="shared" si="21"/>
        <v>186</v>
      </c>
      <c r="I164" s="14">
        <f t="shared" si="21"/>
        <v>189</v>
      </c>
      <c r="J164" s="14">
        <f t="shared" si="21"/>
        <v>189</v>
      </c>
      <c r="K164" s="14">
        <f t="shared" si="21"/>
        <v>0</v>
      </c>
      <c r="L164" s="14">
        <f t="shared" si="21"/>
        <v>0</v>
      </c>
      <c r="M164" s="14">
        <f t="shared" si="21"/>
        <v>0</v>
      </c>
      <c r="N164" s="14">
        <f>SUM(D164:M164)</f>
        <v>1314</v>
      </c>
      <c r="O164" s="14">
        <f>+IF(COUNT(D164,E164,F164,G164,H164,I164,J164,K164,L164,M164),AVERAGE(D164,E164,F164,G164,H164,I164,J164,K226,L164,M164),"")</f>
        <v>146</v>
      </c>
    </row>
    <row r="165" spans="1:15">
      <c r="A165" s="3" t="s">
        <v>20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>
      <c r="A166" s="14" t="s">
        <v>21</v>
      </c>
      <c r="B166" s="5">
        <v>96</v>
      </c>
      <c r="C166" s="14"/>
      <c r="D166" s="14">
        <v>96</v>
      </c>
      <c r="E166" s="14">
        <v>97</v>
      </c>
      <c r="F166" s="14">
        <v>97</v>
      </c>
      <c r="G166" s="14">
        <v>98</v>
      </c>
      <c r="H166" s="14">
        <v>97</v>
      </c>
      <c r="I166" s="14">
        <v>97</v>
      </c>
      <c r="J166" s="14">
        <v>95</v>
      </c>
      <c r="K166" s="14"/>
      <c r="L166" s="14"/>
      <c r="M166" s="14"/>
      <c r="N166" s="14">
        <f>SUM(D166:M166)</f>
        <v>677</v>
      </c>
      <c r="O166" s="14">
        <f>+IF(COUNT(D166,E166,F166,G166,H166,I166,J166,K166,L166,M166),AVERAGE(D166,E166,F166,G166,H166,I166,J166,K228,L166,M166),"")</f>
        <v>96.714285714285708</v>
      </c>
    </row>
    <row r="167" spans="1:15">
      <c r="A167" s="14" t="s">
        <v>22</v>
      </c>
      <c r="B167" s="5">
        <v>96</v>
      </c>
      <c r="C167" s="14"/>
      <c r="D167" s="14">
        <v>95</v>
      </c>
      <c r="E167" s="14">
        <v>94</v>
      </c>
      <c r="F167" s="14">
        <v>96</v>
      </c>
      <c r="G167" s="14">
        <v>92</v>
      </c>
      <c r="H167" s="14">
        <v>92</v>
      </c>
      <c r="I167" s="14">
        <v>95</v>
      </c>
      <c r="J167" s="14">
        <v>94</v>
      </c>
      <c r="K167" s="14"/>
      <c r="L167" s="14"/>
      <c r="M167" s="14"/>
      <c r="N167" s="14">
        <f>SUM(D167:M167)</f>
        <v>658</v>
      </c>
      <c r="O167" s="14">
        <f>+IF(COUNT(D167,E167,F167,G167,H167,I167,J167,K167,L167,M167),AVERAGE(D167,E167,F167,G167,H167,I167,J167,K229,L167,M167),"")</f>
        <v>94</v>
      </c>
    </row>
    <row r="168" spans="1:15">
      <c r="A168" s="14"/>
      <c r="B168" s="14"/>
      <c r="C168" s="5">
        <f>SUM(B166,B167)</f>
        <v>192</v>
      </c>
      <c r="D168" s="14">
        <f t="shared" ref="D168:M168" si="22">SUM(D166,D167)</f>
        <v>191</v>
      </c>
      <c r="E168" s="14">
        <f t="shared" si="22"/>
        <v>191</v>
      </c>
      <c r="F168" s="14">
        <f t="shared" si="22"/>
        <v>193</v>
      </c>
      <c r="G168" s="14">
        <f t="shared" si="22"/>
        <v>190</v>
      </c>
      <c r="H168" s="14">
        <f t="shared" si="22"/>
        <v>189</v>
      </c>
      <c r="I168" s="14">
        <f t="shared" si="22"/>
        <v>192</v>
      </c>
      <c r="J168" s="14">
        <f t="shared" si="22"/>
        <v>189</v>
      </c>
      <c r="K168" s="14">
        <f t="shared" si="22"/>
        <v>0</v>
      </c>
      <c r="L168" s="14">
        <f t="shared" si="22"/>
        <v>0</v>
      </c>
      <c r="M168" s="14">
        <f t="shared" si="22"/>
        <v>0</v>
      </c>
      <c r="N168" s="14">
        <f>SUM(D168:M168)</f>
        <v>1335</v>
      </c>
      <c r="O168" s="14">
        <f>+IF(COUNT(D168,E168,F168,G168,H168,I168,J168,K168,L168,M168),AVERAGE(D168,E168,F168,G168,H168,I168,J168,K230,L168,M168),"")</f>
        <v>148.33333333333334</v>
      </c>
    </row>
    <row r="169" spans="1: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>
      <c r="A170" s="19"/>
      <c r="B170" s="20"/>
      <c r="C170" s="20"/>
      <c r="D170" s="20"/>
      <c r="E170" s="20"/>
      <c r="F170" s="21"/>
      <c r="G170" s="14" t="s">
        <v>12</v>
      </c>
      <c r="H170" s="14" t="s">
        <v>13</v>
      </c>
      <c r="I170" s="14" t="s">
        <v>14</v>
      </c>
      <c r="J170" s="14" t="s">
        <v>15</v>
      </c>
      <c r="K170" s="14" t="s">
        <v>16</v>
      </c>
      <c r="L170" s="14" t="s">
        <v>9</v>
      </c>
      <c r="M170" s="15"/>
      <c r="N170" s="15"/>
      <c r="O170" s="15"/>
    </row>
    <row r="171" spans="1:15">
      <c r="A171" s="22" t="s">
        <v>23</v>
      </c>
      <c r="B171" s="22"/>
      <c r="C171" s="22"/>
      <c r="D171" s="22"/>
      <c r="E171" s="22"/>
      <c r="F171" s="14"/>
      <c r="G171" s="14">
        <f>+J153</f>
        <v>7</v>
      </c>
      <c r="H171" s="14">
        <v>6</v>
      </c>
      <c r="I171" s="14">
        <v>1</v>
      </c>
      <c r="J171" s="14">
        <v>0</v>
      </c>
      <c r="K171" s="14">
        <f>+H171*2+I171</f>
        <v>13</v>
      </c>
      <c r="L171" s="14">
        <f>+N168</f>
        <v>1335</v>
      </c>
      <c r="M171" s="15"/>
      <c r="N171" s="15"/>
      <c r="O171" s="15"/>
    </row>
    <row r="172" spans="1:15">
      <c r="A172" s="22" t="s">
        <v>24</v>
      </c>
      <c r="B172" s="22"/>
      <c r="C172" s="22"/>
      <c r="D172" s="22"/>
      <c r="E172" s="22"/>
      <c r="F172" s="14"/>
      <c r="G172" s="14">
        <f>+J153</f>
        <v>7</v>
      </c>
      <c r="H172" s="14">
        <v>0</v>
      </c>
      <c r="I172" s="14">
        <v>1</v>
      </c>
      <c r="J172" s="14">
        <v>6</v>
      </c>
      <c r="K172" s="14">
        <f>+H172*2+I172</f>
        <v>1</v>
      </c>
      <c r="L172" s="14">
        <f>+N164</f>
        <v>1314</v>
      </c>
      <c r="M172" s="15"/>
      <c r="N172" s="15"/>
      <c r="O172" s="15"/>
    </row>
    <row r="173" spans="1: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5" spans="1:15">
      <c r="A175" s="1"/>
      <c r="B175" s="1"/>
      <c r="C175" s="1"/>
      <c r="D175" s="1"/>
      <c r="E175" s="1" t="s">
        <v>2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 t="s">
        <v>25</v>
      </c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/>
      <c r="B177" s="1"/>
      <c r="C177" s="1"/>
      <c r="D177" s="1"/>
      <c r="E177" s="1" t="s">
        <v>3</v>
      </c>
      <c r="F177" s="1"/>
      <c r="G177" s="1"/>
      <c r="H177" s="1"/>
      <c r="I177" s="1"/>
      <c r="J177" s="1">
        <v>8</v>
      </c>
      <c r="K177" s="1"/>
      <c r="L177" s="1"/>
      <c r="M177" s="1"/>
      <c r="N177" s="1"/>
      <c r="O177" s="1"/>
    </row>
    <row r="178" spans="1: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>
      <c r="A179" s="15"/>
      <c r="B179" s="23"/>
      <c r="C179" s="23"/>
      <c r="D179" s="15"/>
      <c r="E179" s="15"/>
      <c r="F179" s="15"/>
      <c r="G179" s="15"/>
      <c r="H179" s="15"/>
      <c r="I179" s="15"/>
      <c r="J179" s="23"/>
      <c r="K179" s="23"/>
      <c r="L179" s="23"/>
      <c r="M179" s="15"/>
      <c r="N179" s="15"/>
      <c r="O179" s="15"/>
    </row>
    <row r="180" spans="1:15">
      <c r="A180" s="15"/>
      <c r="B180" s="23" t="s">
        <v>18</v>
      </c>
      <c r="C180" s="23"/>
      <c r="D180" s="15"/>
      <c r="E180" s="15">
        <f>K188</f>
        <v>192</v>
      </c>
      <c r="F180" s="15"/>
      <c r="G180" s="24" t="s">
        <v>30</v>
      </c>
      <c r="H180" s="24"/>
      <c r="I180" s="15"/>
      <c r="J180" s="23" t="s">
        <v>21</v>
      </c>
      <c r="K180" s="23"/>
      <c r="L180" s="23"/>
      <c r="M180" s="15"/>
      <c r="N180" s="15">
        <f>K192</f>
        <v>192</v>
      </c>
      <c r="O180" s="15"/>
    </row>
    <row r="181" spans="1:15">
      <c r="A181" s="15"/>
      <c r="B181" s="23" t="s">
        <v>19</v>
      </c>
      <c r="C181" s="23"/>
      <c r="D181" s="15"/>
      <c r="E181" s="15"/>
      <c r="F181" s="15"/>
      <c r="G181" s="15"/>
      <c r="H181" s="15"/>
      <c r="I181" s="15"/>
      <c r="J181" s="15" t="s">
        <v>26</v>
      </c>
      <c r="K181" s="15"/>
      <c r="L181" s="15"/>
      <c r="M181" s="15"/>
      <c r="N181" s="15"/>
      <c r="O181" s="15"/>
    </row>
    <row r="182" spans="1:15">
      <c r="A182" s="15"/>
      <c r="B182" s="23"/>
      <c r="C182" s="23"/>
      <c r="D182" s="15"/>
      <c r="E182" s="15"/>
      <c r="F182" s="15"/>
      <c r="G182" s="15"/>
      <c r="H182" s="15"/>
      <c r="I182" s="15"/>
      <c r="J182" s="23"/>
      <c r="K182" s="23"/>
      <c r="L182" s="23"/>
      <c r="M182" s="15"/>
      <c r="N182" s="15"/>
      <c r="O182" s="15"/>
    </row>
    <row r="183" spans="1:15">
      <c r="A183" s="2"/>
      <c r="B183" s="2" t="s">
        <v>5</v>
      </c>
      <c r="C183" s="2" t="s">
        <v>6</v>
      </c>
      <c r="D183" s="2" t="s">
        <v>17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>
      <c r="A184" s="2" t="s">
        <v>7</v>
      </c>
      <c r="B184" s="2" t="s">
        <v>8</v>
      </c>
      <c r="C184" s="2" t="s">
        <v>8</v>
      </c>
      <c r="D184" s="2">
        <v>1</v>
      </c>
      <c r="E184" s="2">
        <v>2</v>
      </c>
      <c r="F184" s="2">
        <v>3</v>
      </c>
      <c r="G184" s="2">
        <v>4</v>
      </c>
      <c r="H184" s="2">
        <v>5</v>
      </c>
      <c r="I184" s="2">
        <v>6</v>
      </c>
      <c r="J184" s="2">
        <v>7</v>
      </c>
      <c r="K184" s="2">
        <v>8</v>
      </c>
      <c r="L184" s="2">
        <v>9</v>
      </c>
      <c r="M184" s="2">
        <v>10</v>
      </c>
      <c r="N184" s="2" t="s">
        <v>9</v>
      </c>
      <c r="O184" s="2" t="s">
        <v>10</v>
      </c>
    </row>
    <row r="185" spans="1:15">
      <c r="A185" s="3" t="s">
        <v>11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>
      <c r="A186" s="14" t="s">
        <v>18</v>
      </c>
      <c r="B186" s="5">
        <v>94</v>
      </c>
      <c r="C186" s="14"/>
      <c r="D186" s="14">
        <v>95</v>
      </c>
      <c r="E186" s="14">
        <v>92</v>
      </c>
      <c r="F186" s="14">
        <v>91</v>
      </c>
      <c r="G186" s="14">
        <v>91</v>
      </c>
      <c r="H186" s="14">
        <v>90</v>
      </c>
      <c r="I186" s="14">
        <v>93</v>
      </c>
      <c r="J186" s="14">
        <v>94</v>
      </c>
      <c r="K186" s="14">
        <v>94</v>
      </c>
      <c r="L186" s="14"/>
      <c r="M186" s="14"/>
      <c r="N186" s="14">
        <f>SUM(D186:M186)</f>
        <v>740</v>
      </c>
      <c r="O186" s="14">
        <f>+IF(COUNT(D186,E186,F186,G186,H186,I186,J186,K186,L186,M186),AVERAGE(D186,E186,F186,G186,H186,I186,J186,K186,L186,M186),"")</f>
        <v>92.5</v>
      </c>
    </row>
    <row r="187" spans="1:15">
      <c r="A187" s="14" t="s">
        <v>19</v>
      </c>
      <c r="B187" s="14">
        <v>95.9</v>
      </c>
      <c r="C187" s="14"/>
      <c r="D187" s="14">
        <v>93</v>
      </c>
      <c r="E187" s="14">
        <v>98</v>
      </c>
      <c r="F187" s="14">
        <v>97</v>
      </c>
      <c r="G187" s="14">
        <v>93</v>
      </c>
      <c r="H187" s="14">
        <v>96</v>
      </c>
      <c r="I187" s="14">
        <v>96</v>
      </c>
      <c r="J187" s="14">
        <v>95</v>
      </c>
      <c r="K187" s="14">
        <v>98</v>
      </c>
      <c r="L187" s="14"/>
      <c r="M187" s="14"/>
      <c r="N187" s="14">
        <f>SUM(D187:M187)</f>
        <v>766</v>
      </c>
      <c r="O187" s="14">
        <f>+IF(COUNT(D187,E187,F187,G187,H187,I187,J187,K187,L187,M187),AVERAGE(D187,E187,F187,G187,H187,I187,J187,K250,L187,M187),"")</f>
        <v>95.428571428571431</v>
      </c>
    </row>
    <row r="188" spans="1:15">
      <c r="A188" s="14"/>
      <c r="B188" s="14"/>
      <c r="C188" s="14">
        <f>SUM(B186,B187)</f>
        <v>189.9</v>
      </c>
      <c r="D188" s="14">
        <f>SUM(D186:D187)</f>
        <v>188</v>
      </c>
      <c r="E188" s="14">
        <f t="shared" ref="E188:M188" si="23">SUM(E186,E187)</f>
        <v>190</v>
      </c>
      <c r="F188" s="14">
        <f t="shared" si="23"/>
        <v>188</v>
      </c>
      <c r="G188" s="14">
        <f t="shared" si="23"/>
        <v>184</v>
      </c>
      <c r="H188" s="14">
        <f t="shared" si="23"/>
        <v>186</v>
      </c>
      <c r="I188" s="14">
        <f t="shared" si="23"/>
        <v>189</v>
      </c>
      <c r="J188" s="14">
        <f t="shared" si="23"/>
        <v>189</v>
      </c>
      <c r="K188" s="14">
        <f t="shared" si="23"/>
        <v>192</v>
      </c>
      <c r="L188" s="14"/>
      <c r="M188" s="14">
        <f t="shared" si="23"/>
        <v>0</v>
      </c>
      <c r="N188" s="14">
        <f>SUM(D188:M188)</f>
        <v>1506</v>
      </c>
      <c r="O188" s="14">
        <f>+IF(COUNT(D188,E188,F188,G188,H188,I188,J188,K188,L188,M188),AVERAGE(D188,E188,F188,G188,H188,I188,J188,K251,L188,M188),"")</f>
        <v>164.25</v>
      </c>
    </row>
    <row r="189" spans="1:15">
      <c r="A189" s="3" t="s">
        <v>20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>
      <c r="A190" s="14" t="s">
        <v>21</v>
      </c>
      <c r="B190" s="5">
        <v>96</v>
      </c>
      <c r="C190" s="14"/>
      <c r="D190" s="14">
        <v>96</v>
      </c>
      <c r="E190" s="14">
        <v>97</v>
      </c>
      <c r="F190" s="14">
        <v>97</v>
      </c>
      <c r="G190" s="14">
        <v>98</v>
      </c>
      <c r="H190" s="14">
        <v>97</v>
      </c>
      <c r="I190" s="14">
        <v>97</v>
      </c>
      <c r="J190" s="14">
        <v>95</v>
      </c>
      <c r="K190" s="14">
        <v>94</v>
      </c>
      <c r="L190" s="14"/>
      <c r="M190" s="14"/>
      <c r="N190" s="14">
        <f>SUM(D190:M190)</f>
        <v>771</v>
      </c>
      <c r="O190" s="14">
        <f>+IF(COUNT(D190,E190,F190,G190,H190,I190,J190,K190,L190,M190),AVERAGE(D190,E190,F190,G190,H190,I190,J190,K253,L190,M190),"")</f>
        <v>96.714285714285708</v>
      </c>
    </row>
    <row r="191" spans="1:15">
      <c r="A191" s="14" t="s">
        <v>22</v>
      </c>
      <c r="B191" s="5">
        <v>96</v>
      </c>
      <c r="C191" s="14"/>
      <c r="D191" s="14">
        <v>95</v>
      </c>
      <c r="E191" s="14">
        <v>94</v>
      </c>
      <c r="F191" s="14">
        <v>96</v>
      </c>
      <c r="G191" s="14">
        <v>92</v>
      </c>
      <c r="H191" s="14">
        <v>92</v>
      </c>
      <c r="I191" s="14">
        <v>95</v>
      </c>
      <c r="J191" s="14">
        <v>94</v>
      </c>
      <c r="K191" s="14">
        <v>98</v>
      </c>
      <c r="L191" s="14"/>
      <c r="M191" s="14"/>
      <c r="N191" s="14">
        <f>SUM(D191:M191)</f>
        <v>756</v>
      </c>
      <c r="O191" s="14">
        <f>+IF(COUNT(D191,E191,F191,G191,H191,I191,J191,K191,L191,M191),AVERAGE(D191,E191,F191,G191,H191,I191,J191,K254,L191,M191),"")</f>
        <v>94</v>
      </c>
    </row>
    <row r="192" spans="1:15">
      <c r="A192" s="14"/>
      <c r="B192" s="14"/>
      <c r="C192" s="5">
        <f>SUM(B190,B191)</f>
        <v>192</v>
      </c>
      <c r="D192" s="14">
        <f t="shared" ref="D192:M192" si="24">SUM(D190,D191)</f>
        <v>191</v>
      </c>
      <c r="E192" s="14">
        <f t="shared" si="24"/>
        <v>191</v>
      </c>
      <c r="F192" s="14">
        <f t="shared" si="24"/>
        <v>193</v>
      </c>
      <c r="G192" s="14">
        <f t="shared" si="24"/>
        <v>190</v>
      </c>
      <c r="H192" s="14">
        <f t="shared" si="24"/>
        <v>189</v>
      </c>
      <c r="I192" s="14">
        <f t="shared" si="24"/>
        <v>192</v>
      </c>
      <c r="J192" s="14">
        <f t="shared" si="24"/>
        <v>189</v>
      </c>
      <c r="K192" s="14">
        <f t="shared" si="24"/>
        <v>192</v>
      </c>
      <c r="L192" s="14">
        <f t="shared" si="24"/>
        <v>0</v>
      </c>
      <c r="M192" s="14">
        <f t="shared" si="24"/>
        <v>0</v>
      </c>
      <c r="N192" s="14">
        <f>SUM(D192:M192)</f>
        <v>1527</v>
      </c>
      <c r="O192" s="14">
        <f>+IF(COUNT(D192,E192,F192,G192,H192,I192,J192,K192,L192,M192),AVERAGE(D192,E192,F192,G192,H192,I192,J192,K255,L192,M192),"")</f>
        <v>148.33333333333334</v>
      </c>
    </row>
    <row r="193" spans="1: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>
      <c r="A194" s="19"/>
      <c r="B194" s="20"/>
      <c r="C194" s="20"/>
      <c r="D194" s="20"/>
      <c r="E194" s="20"/>
      <c r="F194" s="21"/>
      <c r="G194" s="14" t="s">
        <v>12</v>
      </c>
      <c r="H194" s="14" t="s">
        <v>13</v>
      </c>
      <c r="I194" s="14" t="s">
        <v>14</v>
      </c>
      <c r="J194" s="14" t="s">
        <v>15</v>
      </c>
      <c r="K194" s="14" t="s">
        <v>16</v>
      </c>
      <c r="L194" s="14" t="s">
        <v>9</v>
      </c>
      <c r="M194" s="15"/>
      <c r="N194" s="15"/>
      <c r="O194" s="15"/>
    </row>
    <row r="195" spans="1:15">
      <c r="A195" s="22" t="s">
        <v>23</v>
      </c>
      <c r="B195" s="22"/>
      <c r="C195" s="22"/>
      <c r="D195" s="22"/>
      <c r="E195" s="22"/>
      <c r="F195" s="14"/>
      <c r="G195" s="14">
        <f>+J177</f>
        <v>8</v>
      </c>
      <c r="H195" s="14">
        <v>6</v>
      </c>
      <c r="I195" s="14">
        <v>2</v>
      </c>
      <c r="J195" s="14">
        <v>0</v>
      </c>
      <c r="K195" s="14">
        <f>+H195*2+I195</f>
        <v>14</v>
      </c>
      <c r="L195" s="14">
        <f>+N192</f>
        <v>1527</v>
      </c>
      <c r="M195" s="15"/>
      <c r="N195" s="15"/>
      <c r="O195" s="15"/>
    </row>
    <row r="196" spans="1:15">
      <c r="A196" s="22" t="s">
        <v>24</v>
      </c>
      <c r="B196" s="22"/>
      <c r="C196" s="22"/>
      <c r="D196" s="22"/>
      <c r="E196" s="22"/>
      <c r="F196" s="14"/>
      <c r="G196" s="14">
        <f>+J177</f>
        <v>8</v>
      </c>
      <c r="H196" s="14">
        <v>0</v>
      </c>
      <c r="I196" s="14">
        <v>2</v>
      </c>
      <c r="J196" s="14">
        <v>6</v>
      </c>
      <c r="K196" s="14">
        <f>+H196*2+I196</f>
        <v>2</v>
      </c>
      <c r="L196" s="14">
        <f>+N188</f>
        <v>1506</v>
      </c>
      <c r="M196" s="15"/>
      <c r="N196" s="15"/>
      <c r="O196" s="15"/>
    </row>
    <row r="197" spans="1: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s="18" customFormat="1"/>
    <row r="201" spans="1:15">
      <c r="A201" s="1"/>
      <c r="B201" s="1"/>
      <c r="C201" s="1"/>
      <c r="D201" s="1"/>
      <c r="E201" s="1" t="s">
        <v>2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>
      <c r="A202" s="1"/>
      <c r="B202" s="1"/>
      <c r="C202" s="1"/>
      <c r="D202" s="1"/>
      <c r="E202" s="1"/>
      <c r="F202" s="1" t="s">
        <v>25</v>
      </c>
      <c r="G202" s="1"/>
      <c r="H202" s="1"/>
      <c r="I202" s="1"/>
      <c r="J202" s="1"/>
      <c r="K202" s="1"/>
      <c r="L202" s="1"/>
      <c r="M202" s="1"/>
      <c r="N202" s="1"/>
      <c r="O202" s="1"/>
    </row>
    <row r="203" spans="1:15">
      <c r="A203" s="1"/>
      <c r="B203" s="1"/>
      <c r="C203" s="1"/>
      <c r="D203" s="1"/>
      <c r="E203" s="1" t="s">
        <v>3</v>
      </c>
      <c r="F203" s="1"/>
      <c r="G203" s="1"/>
      <c r="H203" s="1"/>
      <c r="I203" s="1"/>
      <c r="J203" s="1">
        <v>9</v>
      </c>
      <c r="K203" s="1"/>
      <c r="L203" s="1"/>
      <c r="M203" s="1"/>
      <c r="N203" s="1"/>
      <c r="O203" s="1"/>
    </row>
    <row r="204" spans="1: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>
      <c r="A205" s="16"/>
      <c r="B205" s="23"/>
      <c r="C205" s="23"/>
      <c r="D205" s="16"/>
      <c r="E205" s="16"/>
      <c r="F205" s="16"/>
      <c r="G205" s="16"/>
      <c r="H205" s="16"/>
      <c r="I205" s="16"/>
      <c r="J205" s="23"/>
      <c r="K205" s="23"/>
      <c r="L205" s="23"/>
      <c r="M205" s="16"/>
      <c r="N205" s="16"/>
      <c r="O205" s="16"/>
    </row>
    <row r="206" spans="1:15">
      <c r="A206" s="16"/>
      <c r="B206" s="23" t="s">
        <v>18</v>
      </c>
      <c r="C206" s="23"/>
      <c r="D206" s="16"/>
      <c r="E206" s="16">
        <f>L216</f>
        <v>191</v>
      </c>
      <c r="F206" s="16"/>
      <c r="G206" s="24" t="s">
        <v>30</v>
      </c>
      <c r="H206" s="24"/>
      <c r="I206" s="16"/>
      <c r="J206" s="23" t="s">
        <v>21</v>
      </c>
      <c r="K206" s="23"/>
      <c r="L206" s="23"/>
      <c r="M206" s="16"/>
      <c r="N206" s="16">
        <f>L220</f>
        <v>191</v>
      </c>
      <c r="O206" s="16"/>
    </row>
    <row r="207" spans="1:15">
      <c r="A207" s="16"/>
      <c r="B207" s="23" t="s">
        <v>19</v>
      </c>
      <c r="C207" s="23"/>
      <c r="D207" s="16"/>
      <c r="E207" s="16"/>
      <c r="F207" s="16"/>
      <c r="G207" s="16"/>
      <c r="H207" s="16"/>
      <c r="I207" s="16"/>
      <c r="J207" s="16" t="s">
        <v>26</v>
      </c>
      <c r="K207" s="16"/>
      <c r="L207" s="16"/>
      <c r="M207" s="16"/>
      <c r="N207" s="16"/>
      <c r="O207" s="16"/>
    </row>
    <row r="208" spans="1:15">
      <c r="A208" s="16"/>
      <c r="B208" s="23"/>
      <c r="C208" s="23"/>
      <c r="D208" s="16"/>
      <c r="E208" s="16"/>
      <c r="F208" s="16"/>
      <c r="G208" s="16"/>
      <c r="H208" s="16"/>
      <c r="I208" s="16"/>
      <c r="J208" s="23"/>
      <c r="K208" s="23"/>
      <c r="L208" s="23"/>
      <c r="M208" s="16"/>
      <c r="N208" s="16"/>
      <c r="O208" s="16"/>
    </row>
    <row r="209" spans="1: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>
      <c r="A211" s="2"/>
      <c r="B211" s="2" t="s">
        <v>5</v>
      </c>
      <c r="C211" s="2" t="s">
        <v>6</v>
      </c>
      <c r="D211" s="2" t="s">
        <v>17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>
      <c r="A212" s="2" t="s">
        <v>7</v>
      </c>
      <c r="B212" s="2" t="s">
        <v>8</v>
      </c>
      <c r="C212" s="2" t="s">
        <v>8</v>
      </c>
      <c r="D212" s="2">
        <v>1</v>
      </c>
      <c r="E212" s="2">
        <v>2</v>
      </c>
      <c r="F212" s="2">
        <v>3</v>
      </c>
      <c r="G212" s="2">
        <v>4</v>
      </c>
      <c r="H212" s="2">
        <v>5</v>
      </c>
      <c r="I212" s="2">
        <v>6</v>
      </c>
      <c r="J212" s="2">
        <v>7</v>
      </c>
      <c r="K212" s="2">
        <v>8</v>
      </c>
      <c r="L212" s="2">
        <v>9</v>
      </c>
      <c r="M212" s="2">
        <v>10</v>
      </c>
      <c r="N212" s="2" t="s">
        <v>9</v>
      </c>
      <c r="O212" s="2" t="s">
        <v>10</v>
      </c>
    </row>
    <row r="213" spans="1:15">
      <c r="A213" s="3" t="s">
        <v>11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1:15">
      <c r="A214" s="17" t="s">
        <v>18</v>
      </c>
      <c r="B214" s="5">
        <v>94</v>
      </c>
      <c r="C214" s="17"/>
      <c r="D214" s="17">
        <v>95</v>
      </c>
      <c r="E214" s="17">
        <v>92</v>
      </c>
      <c r="F214" s="17">
        <v>91</v>
      </c>
      <c r="G214" s="17">
        <v>91</v>
      </c>
      <c r="H214" s="17">
        <v>90</v>
      </c>
      <c r="I214" s="17">
        <v>93</v>
      </c>
      <c r="J214" s="17">
        <v>94</v>
      </c>
      <c r="K214" s="17">
        <v>94</v>
      </c>
      <c r="L214" s="17">
        <v>94</v>
      </c>
      <c r="M214" s="17"/>
      <c r="N214" s="17">
        <f>SUM(D214:M214)</f>
        <v>834</v>
      </c>
      <c r="O214" s="17">
        <f>+IF(COUNT(D214,E214,F214,G214,H214,I214,J214,K214,L214,M214),AVERAGE(D214,E214,F214,G214,H214,I214,J214,K276,L214,M214),"")</f>
        <v>92.5</v>
      </c>
    </row>
    <row r="215" spans="1:15">
      <c r="A215" s="17" t="s">
        <v>19</v>
      </c>
      <c r="B215" s="17">
        <v>95.9</v>
      </c>
      <c r="C215" s="17"/>
      <c r="D215" s="17">
        <v>93</v>
      </c>
      <c r="E215" s="17">
        <v>98</v>
      </c>
      <c r="F215" s="17">
        <v>97</v>
      </c>
      <c r="G215" s="17">
        <v>93</v>
      </c>
      <c r="H215" s="17">
        <v>96</v>
      </c>
      <c r="I215" s="17">
        <v>96</v>
      </c>
      <c r="J215" s="17">
        <v>95</v>
      </c>
      <c r="K215" s="17">
        <v>98</v>
      </c>
      <c r="L215" s="17">
        <v>97</v>
      </c>
      <c r="M215" s="17"/>
      <c r="N215" s="17">
        <f>SUM(D215:M215)</f>
        <v>863</v>
      </c>
      <c r="O215" s="17">
        <f>+IF(COUNT(D215,E215,F215,G215,H215,I215,J215,K215,L215,M215),AVERAGE(D215,E215,F215,G215,H215,I215,J215,K277,L215,M215),"")</f>
        <v>95.625</v>
      </c>
    </row>
    <row r="216" spans="1:15">
      <c r="A216" s="17"/>
      <c r="B216" s="17"/>
      <c r="C216" s="17">
        <f>SUM(B214,B215)</f>
        <v>189.9</v>
      </c>
      <c r="D216" s="17">
        <f>SUM(D214:D215)</f>
        <v>188</v>
      </c>
      <c r="E216" s="17">
        <f t="shared" ref="E216:K216" si="25">SUM(E214,E215)</f>
        <v>190</v>
      </c>
      <c r="F216" s="17">
        <f t="shared" si="25"/>
        <v>188</v>
      </c>
      <c r="G216" s="17">
        <f t="shared" si="25"/>
        <v>184</v>
      </c>
      <c r="H216" s="17">
        <f t="shared" si="25"/>
        <v>186</v>
      </c>
      <c r="I216" s="17">
        <f t="shared" si="25"/>
        <v>189</v>
      </c>
      <c r="J216" s="17">
        <f t="shared" si="25"/>
        <v>189</v>
      </c>
      <c r="K216" s="17">
        <f t="shared" si="25"/>
        <v>192</v>
      </c>
      <c r="L216" s="17">
        <f>SUM(L214:L215)</f>
        <v>191</v>
      </c>
      <c r="M216" s="17"/>
      <c r="N216" s="17">
        <f>SUM(D216:M216)</f>
        <v>1697</v>
      </c>
      <c r="O216" s="17">
        <f>+IF(COUNT(D216,E216,F216,G216,H216,I216,J216,K216,L216,M216),AVERAGE(D216,E216,F216,G216,H216,I216,J216,K278,L216,M216),"")</f>
        <v>188.125</v>
      </c>
    </row>
    <row r="217" spans="1:15">
      <c r="A217" s="3" t="s">
        <v>20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1:15">
      <c r="A218" s="17" t="s">
        <v>21</v>
      </c>
      <c r="B218" s="5">
        <v>96</v>
      </c>
      <c r="C218" s="17"/>
      <c r="D218" s="17">
        <v>96</v>
      </c>
      <c r="E218" s="17">
        <v>97</v>
      </c>
      <c r="F218" s="17">
        <v>97</v>
      </c>
      <c r="G218" s="17">
        <v>98</v>
      </c>
      <c r="H218" s="17">
        <v>97</v>
      </c>
      <c r="I218" s="17">
        <v>97</v>
      </c>
      <c r="J218" s="17">
        <v>95</v>
      </c>
      <c r="K218" s="17">
        <v>94</v>
      </c>
      <c r="L218" s="17">
        <v>97</v>
      </c>
      <c r="M218" s="17"/>
      <c r="N218" s="17">
        <f>SUM(D218:M218)</f>
        <v>868</v>
      </c>
      <c r="O218" s="17">
        <f>+IF(COUNT(D218,E218,F218,G218,H218,I218,J218,K218,L218,M218),AVERAGE(D218,E218,F218,G218,H218,I218,J218,K280,L218,M218),"")</f>
        <v>96.75</v>
      </c>
    </row>
    <row r="219" spans="1:15">
      <c r="A219" s="17" t="s">
        <v>22</v>
      </c>
      <c r="B219" s="5">
        <v>96</v>
      </c>
      <c r="C219" s="17"/>
      <c r="D219" s="17">
        <v>95</v>
      </c>
      <c r="E219" s="17">
        <v>94</v>
      </c>
      <c r="F219" s="17">
        <v>96</v>
      </c>
      <c r="G219" s="17">
        <v>92</v>
      </c>
      <c r="H219" s="17">
        <v>92</v>
      </c>
      <c r="I219" s="17">
        <v>95</v>
      </c>
      <c r="J219" s="17">
        <v>94</v>
      </c>
      <c r="K219" s="17">
        <v>98</v>
      </c>
      <c r="L219" s="17">
        <v>94</v>
      </c>
      <c r="M219" s="17"/>
      <c r="N219" s="17">
        <f>SUM(D219:M219)</f>
        <v>850</v>
      </c>
      <c r="O219" s="17">
        <f>+IF(COUNT(D219,E219,F219,G219,H219,I219,J219,K219,L219,M219),AVERAGE(D219,E219,F219,G219,H219,I219,J219,K281,L219,M219),"")</f>
        <v>94</v>
      </c>
    </row>
    <row r="220" spans="1:15">
      <c r="A220" s="17"/>
      <c r="B220" s="17"/>
      <c r="C220" s="5">
        <f>SUM(B218,B219)</f>
        <v>192</v>
      </c>
      <c r="D220" s="17">
        <f t="shared" ref="D220:K220" si="26">SUM(D218,D219)</f>
        <v>191</v>
      </c>
      <c r="E220" s="17">
        <f t="shared" si="26"/>
        <v>191</v>
      </c>
      <c r="F220" s="17">
        <f t="shared" si="26"/>
        <v>193</v>
      </c>
      <c r="G220" s="17">
        <f t="shared" si="26"/>
        <v>190</v>
      </c>
      <c r="H220" s="17">
        <f t="shared" si="26"/>
        <v>189</v>
      </c>
      <c r="I220" s="17">
        <f t="shared" si="26"/>
        <v>192</v>
      </c>
      <c r="J220" s="17">
        <f t="shared" si="26"/>
        <v>189</v>
      </c>
      <c r="K220" s="17">
        <f t="shared" si="26"/>
        <v>192</v>
      </c>
      <c r="L220" s="17">
        <f>SUM(L218:L219)</f>
        <v>191</v>
      </c>
      <c r="M220" s="17"/>
      <c r="N220" s="17">
        <f>SUM(D220:M220)</f>
        <v>1718</v>
      </c>
      <c r="O220" s="17">
        <f>+IF(COUNT(D220,E220,F220,G220,H220,I220,J220,K220,L220,M220),AVERAGE(D220,E220,F220,G220,H220,I220,J220,K282,L220,M220),"")</f>
        <v>190.75</v>
      </c>
    </row>
    <row r="221" spans="1: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>
      <c r="A222" s="19"/>
      <c r="B222" s="20"/>
      <c r="C222" s="20"/>
      <c r="D222" s="20"/>
      <c r="E222" s="20"/>
      <c r="F222" s="21"/>
      <c r="G222" s="17" t="s">
        <v>12</v>
      </c>
      <c r="H222" s="17" t="s">
        <v>13</v>
      </c>
      <c r="I222" s="17" t="s">
        <v>14</v>
      </c>
      <c r="J222" s="17" t="s">
        <v>15</v>
      </c>
      <c r="K222" s="17" t="s">
        <v>16</v>
      </c>
      <c r="L222" s="17" t="s">
        <v>9</v>
      </c>
      <c r="M222" s="16"/>
      <c r="N222" s="16"/>
      <c r="O222" s="16"/>
    </row>
    <row r="223" spans="1:15">
      <c r="A223" s="22" t="s">
        <v>23</v>
      </c>
      <c r="B223" s="22"/>
      <c r="C223" s="22"/>
      <c r="D223" s="22"/>
      <c r="E223" s="22"/>
      <c r="F223" s="17"/>
      <c r="G223" s="17">
        <f>+J203</f>
        <v>9</v>
      </c>
      <c r="H223" s="17">
        <v>6</v>
      </c>
      <c r="I223" s="17">
        <v>3</v>
      </c>
      <c r="J223" s="17">
        <v>0</v>
      </c>
      <c r="K223" s="17">
        <f>+H223*2+I223</f>
        <v>15</v>
      </c>
      <c r="L223" s="17">
        <f>+N220</f>
        <v>1718</v>
      </c>
      <c r="M223" s="16"/>
      <c r="N223" s="16"/>
      <c r="O223" s="16"/>
    </row>
    <row r="224" spans="1:15">
      <c r="A224" s="22" t="s">
        <v>24</v>
      </c>
      <c r="B224" s="22"/>
      <c r="C224" s="22"/>
      <c r="D224" s="22"/>
      <c r="E224" s="22"/>
      <c r="F224" s="17"/>
      <c r="G224" s="17">
        <f>+J203</f>
        <v>9</v>
      </c>
      <c r="H224" s="17">
        <v>0</v>
      </c>
      <c r="I224" s="17">
        <v>3</v>
      </c>
      <c r="J224" s="17">
        <v>6</v>
      </c>
      <c r="K224" s="17">
        <f>+H224*2+I224</f>
        <v>3</v>
      </c>
      <c r="L224" s="17">
        <f>+N216</f>
        <v>1697</v>
      </c>
      <c r="M224" s="16"/>
      <c r="N224" s="16"/>
      <c r="O224" s="16"/>
    </row>
    <row r="225" spans="1: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15">
      <c r="A227" s="1"/>
      <c r="B227" s="1"/>
      <c r="C227" s="1"/>
      <c r="D227" s="1"/>
      <c r="E227" s="1" t="s">
        <v>2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>
      <c r="A228" s="1"/>
      <c r="B228" s="1"/>
      <c r="C228" s="1"/>
      <c r="D228" s="1"/>
      <c r="E228" s="1"/>
      <c r="F228" s="1" t="s">
        <v>25</v>
      </c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1"/>
      <c r="D229" s="1"/>
      <c r="E229" s="1" t="s">
        <v>3</v>
      </c>
      <c r="F229" s="1"/>
      <c r="G229" s="1"/>
      <c r="H229" s="1"/>
      <c r="I229" s="1"/>
      <c r="J229" s="1">
        <v>10</v>
      </c>
      <c r="K229" s="1"/>
      <c r="L229" s="1"/>
      <c r="M229" s="1"/>
      <c r="N229" s="1"/>
      <c r="O229" s="1"/>
    </row>
    <row r="230" spans="1: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>
      <c r="A231" s="16"/>
      <c r="B231" s="23"/>
      <c r="C231" s="23"/>
      <c r="D231" s="16"/>
      <c r="E231" s="16"/>
      <c r="F231" s="16"/>
      <c r="G231" s="16"/>
      <c r="H231" s="16"/>
      <c r="I231" s="16"/>
      <c r="J231" s="23"/>
      <c r="K231" s="23"/>
      <c r="L231" s="23"/>
      <c r="M231" s="16"/>
      <c r="N231" s="16"/>
      <c r="O231" s="16"/>
    </row>
    <row r="232" spans="1:15">
      <c r="A232" s="16"/>
      <c r="B232" s="23" t="s">
        <v>18</v>
      </c>
      <c r="C232" s="23"/>
      <c r="D232" s="16"/>
      <c r="E232" s="16">
        <f>M241</f>
        <v>189</v>
      </c>
      <c r="F232" s="16"/>
      <c r="G232" s="24" t="s">
        <v>31</v>
      </c>
      <c r="H232" s="23"/>
      <c r="I232" s="16"/>
      <c r="J232" s="23" t="s">
        <v>21</v>
      </c>
      <c r="K232" s="23"/>
      <c r="L232" s="23"/>
      <c r="M232" s="16"/>
      <c r="N232" s="16">
        <f>M245</f>
        <v>187</v>
      </c>
      <c r="O232" s="16"/>
    </row>
    <row r="233" spans="1:15">
      <c r="A233" s="16"/>
      <c r="B233" s="23" t="s">
        <v>19</v>
      </c>
      <c r="C233" s="23"/>
      <c r="D233" s="16"/>
      <c r="E233" s="16"/>
      <c r="F233" s="16"/>
      <c r="G233" s="16"/>
      <c r="H233" s="16"/>
      <c r="I233" s="16"/>
      <c r="J233" s="16" t="s">
        <v>26</v>
      </c>
      <c r="K233" s="16"/>
      <c r="L233" s="16"/>
      <c r="M233" s="16"/>
      <c r="N233" s="16"/>
      <c r="O233" s="16"/>
    </row>
    <row r="234" spans="1:15">
      <c r="A234" s="16"/>
      <c r="B234" s="23"/>
      <c r="C234" s="23"/>
      <c r="D234" s="16"/>
      <c r="E234" s="16"/>
      <c r="F234" s="16"/>
      <c r="G234" s="16"/>
      <c r="H234" s="16"/>
      <c r="I234" s="16"/>
      <c r="J234" s="23"/>
      <c r="K234" s="23"/>
      <c r="L234" s="23"/>
      <c r="M234" s="16"/>
      <c r="N234" s="16"/>
      <c r="O234" s="16"/>
    </row>
    <row r="235" spans="1: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>
      <c r="A236" s="2"/>
      <c r="B236" s="2" t="s">
        <v>5</v>
      </c>
      <c r="C236" s="2" t="s">
        <v>6</v>
      </c>
      <c r="D236" s="2" t="s">
        <v>17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>
      <c r="A237" s="2" t="s">
        <v>7</v>
      </c>
      <c r="B237" s="2" t="s">
        <v>8</v>
      </c>
      <c r="C237" s="2" t="s">
        <v>8</v>
      </c>
      <c r="D237" s="2">
        <v>1</v>
      </c>
      <c r="E237" s="2">
        <v>2</v>
      </c>
      <c r="F237" s="2">
        <v>3</v>
      </c>
      <c r="G237" s="2">
        <v>4</v>
      </c>
      <c r="H237" s="2">
        <v>5</v>
      </c>
      <c r="I237" s="2">
        <v>6</v>
      </c>
      <c r="J237" s="2">
        <v>7</v>
      </c>
      <c r="K237" s="2">
        <v>8</v>
      </c>
      <c r="L237" s="2">
        <v>9</v>
      </c>
      <c r="M237" s="2">
        <v>10</v>
      </c>
      <c r="N237" s="2" t="s">
        <v>9</v>
      </c>
      <c r="O237" s="2" t="s">
        <v>10</v>
      </c>
    </row>
    <row r="238" spans="1:15">
      <c r="A238" s="3" t="s">
        <v>11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1:15">
      <c r="A239" s="17" t="s">
        <v>18</v>
      </c>
      <c r="B239" s="5">
        <v>94</v>
      </c>
      <c r="C239" s="17"/>
      <c r="D239" s="17">
        <v>95</v>
      </c>
      <c r="E239" s="17">
        <v>92</v>
      </c>
      <c r="F239" s="17">
        <v>91</v>
      </c>
      <c r="G239" s="17">
        <v>91</v>
      </c>
      <c r="H239" s="17">
        <v>90</v>
      </c>
      <c r="I239" s="17">
        <v>93</v>
      </c>
      <c r="J239" s="17">
        <v>94</v>
      </c>
      <c r="K239" s="17">
        <v>94</v>
      </c>
      <c r="L239" s="17">
        <v>94</v>
      </c>
      <c r="M239" s="17">
        <v>93</v>
      </c>
      <c r="N239" s="17">
        <f>SUM(D239:M239)</f>
        <v>927</v>
      </c>
      <c r="O239" s="17">
        <f>+IF(COUNT(D239,E239,F239,G239,H239,I239,J239,K239,L239,M239),AVERAGE(D239,E239,F239,G239,H239,I239,J239,K302,L239,M239),"")</f>
        <v>92.555555555555557</v>
      </c>
    </row>
    <row r="240" spans="1:15">
      <c r="A240" s="17" t="s">
        <v>19</v>
      </c>
      <c r="B240" s="17">
        <v>95.9</v>
      </c>
      <c r="C240" s="17"/>
      <c r="D240" s="17">
        <v>93</v>
      </c>
      <c r="E240" s="17">
        <v>98</v>
      </c>
      <c r="F240" s="17">
        <v>97</v>
      </c>
      <c r="G240" s="17">
        <v>93</v>
      </c>
      <c r="H240" s="17">
        <v>96</v>
      </c>
      <c r="I240" s="17">
        <v>96</v>
      </c>
      <c r="J240" s="17">
        <v>95</v>
      </c>
      <c r="K240" s="17">
        <v>98</v>
      </c>
      <c r="L240" s="17">
        <v>97</v>
      </c>
      <c r="M240" s="17">
        <v>96</v>
      </c>
      <c r="N240" s="17">
        <f>SUM(D240:M240)</f>
        <v>959</v>
      </c>
      <c r="O240" s="17">
        <f>+IF(COUNT(D240,E240,F240,G240,H240,I240,J240,K240,L240,M240),AVERAGE(D240,E240,F240,G240,H240,I240,J240,K303,L240,M240),"")</f>
        <v>95.666666666666671</v>
      </c>
    </row>
    <row r="241" spans="1:15">
      <c r="A241" s="17"/>
      <c r="B241" s="17"/>
      <c r="C241" s="17">
        <f>SUM(B239,B240)</f>
        <v>189.9</v>
      </c>
      <c r="D241" s="17">
        <f>SUM(D239:D240)</f>
        <v>188</v>
      </c>
      <c r="E241" s="17">
        <f t="shared" ref="E241:K241" si="27">SUM(E239,E240)</f>
        <v>190</v>
      </c>
      <c r="F241" s="17">
        <f t="shared" si="27"/>
        <v>188</v>
      </c>
      <c r="G241" s="17">
        <f t="shared" si="27"/>
        <v>184</v>
      </c>
      <c r="H241" s="17">
        <f t="shared" si="27"/>
        <v>186</v>
      </c>
      <c r="I241" s="17">
        <f t="shared" si="27"/>
        <v>189</v>
      </c>
      <c r="J241" s="17">
        <f t="shared" si="27"/>
        <v>189</v>
      </c>
      <c r="K241" s="17">
        <f t="shared" si="27"/>
        <v>192</v>
      </c>
      <c r="L241" s="17">
        <f>SUM(L239:L240)</f>
        <v>191</v>
      </c>
      <c r="M241" s="17">
        <f>SUM(M239:M240)</f>
        <v>189</v>
      </c>
      <c r="N241" s="17">
        <f>SUM(D241:M241)</f>
        <v>1886</v>
      </c>
      <c r="O241" s="17">
        <f>+IF(COUNT(D241,E241,F241,G241,H241,I241,J241,K241,L241,M241),AVERAGE(D241,E241,F241,G241,H241,I241,J241,K304,L241,M241),"")</f>
        <v>188.22222222222223</v>
      </c>
    </row>
    <row r="242" spans="1:15">
      <c r="A242" s="3" t="s">
        <v>20</v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1:15">
      <c r="A243" s="17" t="s">
        <v>21</v>
      </c>
      <c r="B243" s="5">
        <v>96</v>
      </c>
      <c r="C243" s="17"/>
      <c r="D243" s="17">
        <v>96</v>
      </c>
      <c r="E243" s="17">
        <v>97</v>
      </c>
      <c r="F243" s="17">
        <v>97</v>
      </c>
      <c r="G243" s="17">
        <v>98</v>
      </c>
      <c r="H243" s="17">
        <v>97</v>
      </c>
      <c r="I243" s="17">
        <v>97</v>
      </c>
      <c r="J243" s="17">
        <v>95</v>
      </c>
      <c r="K243" s="17">
        <v>94</v>
      </c>
      <c r="L243" s="17">
        <v>97</v>
      </c>
      <c r="M243" s="17">
        <v>97</v>
      </c>
      <c r="N243" s="17">
        <f>SUM(D243:M243)</f>
        <v>965</v>
      </c>
      <c r="O243" s="17">
        <f>+IF(COUNT(D243,E243,F243,G243,H243,I243,J243,K243,L243,M243),AVERAGE(D243,E243,F243,G243,H243,I243,J243,K306,L243,M243),"")</f>
        <v>96.777777777777771</v>
      </c>
    </row>
    <row r="244" spans="1:15">
      <c r="A244" s="17" t="s">
        <v>22</v>
      </c>
      <c r="B244" s="5">
        <v>96</v>
      </c>
      <c r="C244" s="17"/>
      <c r="D244" s="17">
        <v>95</v>
      </c>
      <c r="E244" s="17">
        <v>94</v>
      </c>
      <c r="F244" s="17">
        <v>96</v>
      </c>
      <c r="G244" s="17">
        <v>92</v>
      </c>
      <c r="H244" s="17">
        <v>92</v>
      </c>
      <c r="I244" s="17">
        <v>95</v>
      </c>
      <c r="J244" s="17">
        <v>94</v>
      </c>
      <c r="K244" s="17">
        <v>98</v>
      </c>
      <c r="L244" s="17">
        <v>94</v>
      </c>
      <c r="M244" s="17">
        <v>90</v>
      </c>
      <c r="N244" s="17">
        <f>SUM(D244:M244)</f>
        <v>940</v>
      </c>
      <c r="O244" s="17">
        <f>+IF(COUNT(D244,E244,F244,G244,H244,I244,J244,K244,L244,M244),AVERAGE(D244,E244,F244,G244,H244,I244,J244,K307,L244,M244),"")</f>
        <v>93.555555555555557</v>
      </c>
    </row>
    <row r="245" spans="1:15">
      <c r="A245" s="17"/>
      <c r="B245" s="17"/>
      <c r="C245" s="5">
        <f>SUM(B243,B244)</f>
        <v>192</v>
      </c>
      <c r="D245" s="17">
        <f t="shared" ref="D245:K245" si="28">SUM(D243,D244)</f>
        <v>191</v>
      </c>
      <c r="E245" s="17">
        <f t="shared" si="28"/>
        <v>191</v>
      </c>
      <c r="F245" s="17">
        <f t="shared" si="28"/>
        <v>193</v>
      </c>
      <c r="G245" s="17">
        <f t="shared" si="28"/>
        <v>190</v>
      </c>
      <c r="H245" s="17">
        <f t="shared" si="28"/>
        <v>189</v>
      </c>
      <c r="I245" s="17">
        <f t="shared" si="28"/>
        <v>192</v>
      </c>
      <c r="J245" s="17">
        <f t="shared" si="28"/>
        <v>189</v>
      </c>
      <c r="K245" s="17">
        <f t="shared" si="28"/>
        <v>192</v>
      </c>
      <c r="L245" s="17">
        <f>SUM(L243:L244)</f>
        <v>191</v>
      </c>
      <c r="M245" s="17">
        <f>SUM(M243:M244)</f>
        <v>187</v>
      </c>
      <c r="N245" s="17">
        <f>SUM(D245:M245)</f>
        <v>1905</v>
      </c>
      <c r="O245" s="17">
        <f>+IF(COUNT(D245,E245,F245,G245,H245,I245,J245,K245,L245,M245),AVERAGE(D245,E245,F245,G245,H245,I245,J245,K308,L245,M245),"")</f>
        <v>190.33333333333334</v>
      </c>
    </row>
    <row r="246" spans="1: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>
      <c r="A247" s="19"/>
      <c r="B247" s="20"/>
      <c r="C247" s="20"/>
      <c r="D247" s="20"/>
      <c r="E247" s="20"/>
      <c r="F247" s="21"/>
      <c r="G247" s="17" t="s">
        <v>12</v>
      </c>
      <c r="H247" s="17" t="s">
        <v>13</v>
      </c>
      <c r="I247" s="17" t="s">
        <v>14</v>
      </c>
      <c r="J247" s="17" t="s">
        <v>15</v>
      </c>
      <c r="K247" s="17" t="s">
        <v>16</v>
      </c>
      <c r="L247" s="17" t="s">
        <v>9</v>
      </c>
      <c r="M247" s="16"/>
      <c r="N247" s="16"/>
      <c r="O247" s="16"/>
    </row>
    <row r="248" spans="1:15">
      <c r="A248" s="22" t="s">
        <v>23</v>
      </c>
      <c r="B248" s="22"/>
      <c r="C248" s="22"/>
      <c r="D248" s="22"/>
      <c r="E248" s="22"/>
      <c r="F248" s="17"/>
      <c r="G248" s="17">
        <f>+J229</f>
        <v>10</v>
      </c>
      <c r="H248" s="17">
        <v>6</v>
      </c>
      <c r="I248" s="17">
        <v>3</v>
      </c>
      <c r="J248" s="17">
        <v>1</v>
      </c>
      <c r="K248" s="17">
        <f>+H248*2+I248</f>
        <v>15</v>
      </c>
      <c r="L248" s="17">
        <f>+N245</f>
        <v>1905</v>
      </c>
      <c r="M248" s="16"/>
      <c r="N248" s="16"/>
      <c r="O248" s="16"/>
    </row>
    <row r="249" spans="1:15">
      <c r="A249" s="22" t="s">
        <v>24</v>
      </c>
      <c r="B249" s="22"/>
      <c r="C249" s="22"/>
      <c r="D249" s="22"/>
      <c r="E249" s="22"/>
      <c r="F249" s="17"/>
      <c r="G249" s="17">
        <f>+J229</f>
        <v>10</v>
      </c>
      <c r="H249" s="17">
        <v>1</v>
      </c>
      <c r="I249" s="17">
        <v>3</v>
      </c>
      <c r="J249" s="17">
        <v>6</v>
      </c>
      <c r="K249" s="17">
        <f>+H249*2+I249</f>
        <v>5</v>
      </c>
      <c r="L249" s="17">
        <f>+N241</f>
        <v>1886</v>
      </c>
      <c r="M249" s="16"/>
      <c r="N249" s="16"/>
      <c r="O249" s="16"/>
    </row>
    <row r="250" spans="1: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</sheetData>
  <mergeCells count="110">
    <mergeCell ref="A249:E249"/>
    <mergeCell ref="B233:C233"/>
    <mergeCell ref="B234:C234"/>
    <mergeCell ref="J234:L234"/>
    <mergeCell ref="A247:F247"/>
    <mergeCell ref="A248:E248"/>
    <mergeCell ref="A224:E224"/>
    <mergeCell ref="B231:C231"/>
    <mergeCell ref="J231:L231"/>
    <mergeCell ref="B232:C232"/>
    <mergeCell ref="G232:H232"/>
    <mergeCell ref="J232:L232"/>
    <mergeCell ref="B207:C207"/>
    <mergeCell ref="B208:C208"/>
    <mergeCell ref="J208:L208"/>
    <mergeCell ref="A222:F222"/>
    <mergeCell ref="A223:E223"/>
    <mergeCell ref="B205:C205"/>
    <mergeCell ref="J205:L205"/>
    <mergeCell ref="B206:C206"/>
    <mergeCell ref="G206:H206"/>
    <mergeCell ref="J206:L206"/>
    <mergeCell ref="A2:O2"/>
    <mergeCell ref="A23:F23"/>
    <mergeCell ref="J8:L8"/>
    <mergeCell ref="J9:L9"/>
    <mergeCell ref="J11:L11"/>
    <mergeCell ref="B10:C10"/>
    <mergeCell ref="A25:E25"/>
    <mergeCell ref="B8:C8"/>
    <mergeCell ref="B9:C9"/>
    <mergeCell ref="B11:C11"/>
    <mergeCell ref="G9:H9"/>
    <mergeCell ref="A24:E24"/>
    <mergeCell ref="A27:O27"/>
    <mergeCell ref="B33:C33"/>
    <mergeCell ref="J33:L33"/>
    <mergeCell ref="B34:C34"/>
    <mergeCell ref="G34:H34"/>
    <mergeCell ref="J34:L34"/>
    <mergeCell ref="A50:E50"/>
    <mergeCell ref="B35:C35"/>
    <mergeCell ref="B36:C36"/>
    <mergeCell ref="J36:L36"/>
    <mergeCell ref="A48:F48"/>
    <mergeCell ref="A49:E49"/>
    <mergeCell ref="A52:O52"/>
    <mergeCell ref="B58:C58"/>
    <mergeCell ref="G58:H58"/>
    <mergeCell ref="J58:L58"/>
    <mergeCell ref="A74:E74"/>
    <mergeCell ref="B59:C59"/>
    <mergeCell ref="B60:C60"/>
    <mergeCell ref="J60:L60"/>
    <mergeCell ref="A72:F72"/>
    <mergeCell ref="A73:E73"/>
    <mergeCell ref="A77:O77"/>
    <mergeCell ref="B83:C83"/>
    <mergeCell ref="G83:H83"/>
    <mergeCell ref="J83:L83"/>
    <mergeCell ref="A99:E99"/>
    <mergeCell ref="B84:C84"/>
    <mergeCell ref="B85:C85"/>
    <mergeCell ref="J85:L85"/>
    <mergeCell ref="A97:F97"/>
    <mergeCell ref="A98:E98"/>
    <mergeCell ref="B107:C107"/>
    <mergeCell ref="J107:L107"/>
    <mergeCell ref="B108:C108"/>
    <mergeCell ref="G108:H108"/>
    <mergeCell ref="J108:L108"/>
    <mergeCell ref="A124:E124"/>
    <mergeCell ref="B109:C109"/>
    <mergeCell ref="B110:C110"/>
    <mergeCell ref="J110:L110"/>
    <mergeCell ref="A122:F122"/>
    <mergeCell ref="A123:E123"/>
    <mergeCell ref="B131:C131"/>
    <mergeCell ref="J131:L131"/>
    <mergeCell ref="B132:C132"/>
    <mergeCell ref="G132:H132"/>
    <mergeCell ref="J132:L132"/>
    <mergeCell ref="B133:C133"/>
    <mergeCell ref="B134:C134"/>
    <mergeCell ref="J134:L134"/>
    <mergeCell ref="A146:F146"/>
    <mergeCell ref="A147:E147"/>
    <mergeCell ref="A148:E148"/>
    <mergeCell ref="B155:C155"/>
    <mergeCell ref="J155:L155"/>
    <mergeCell ref="B156:C156"/>
    <mergeCell ref="G156:H156"/>
    <mergeCell ref="J156:L156"/>
    <mergeCell ref="B157:C157"/>
    <mergeCell ref="B158:C158"/>
    <mergeCell ref="J158:L158"/>
    <mergeCell ref="A170:F170"/>
    <mergeCell ref="A171:E171"/>
    <mergeCell ref="A172:E172"/>
    <mergeCell ref="B179:C179"/>
    <mergeCell ref="J179:L179"/>
    <mergeCell ref="B180:C180"/>
    <mergeCell ref="G180:H180"/>
    <mergeCell ref="J180:L180"/>
    <mergeCell ref="A196:E196"/>
    <mergeCell ref="B181:C181"/>
    <mergeCell ref="B182:C182"/>
    <mergeCell ref="J182:L182"/>
    <mergeCell ref="A194:F194"/>
    <mergeCell ref="A195:E195"/>
  </mergeCells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Marie Ralph</cp:lastModifiedBy>
  <cp:lastPrinted>2022-09-25T11:34:27Z</cp:lastPrinted>
  <dcterms:created xsi:type="dcterms:W3CDTF">2022-05-09T11:26:15Z</dcterms:created>
  <dcterms:modified xsi:type="dcterms:W3CDTF">2022-09-26T20:28:23Z</dcterms:modified>
</cp:coreProperties>
</file>