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definedNames>
    <definedName name="_xlnm.Print_Area" localSheetId="0">Sheet1!$A$1:$Z$43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1" i="1" l="1"/>
  <c r="Z28" i="1"/>
  <c r="Y5" i="1"/>
  <c r="Z5" i="1"/>
  <c r="Y9" i="1"/>
  <c r="Z9" i="1"/>
  <c r="Y6" i="1"/>
  <c r="Z6" i="1"/>
  <c r="Y7" i="1"/>
  <c r="Z7" i="1"/>
  <c r="Y8" i="1"/>
  <c r="Z8" i="1"/>
  <c r="Y11" i="1"/>
  <c r="Z11" i="1"/>
  <c r="Y15" i="1"/>
  <c r="Z15" i="1"/>
  <c r="Y12" i="1"/>
  <c r="Z12" i="1"/>
  <c r="Y13" i="1"/>
  <c r="Z13" i="1"/>
  <c r="Y14" i="1"/>
  <c r="Z14" i="1"/>
  <c r="Y22" i="1"/>
  <c r="Z22" i="1"/>
  <c r="Y19" i="1"/>
  <c r="Z19" i="1"/>
  <c r="Y21" i="1"/>
  <c r="Y18" i="1"/>
  <c r="Z18" i="1"/>
  <c r="Y20" i="1"/>
  <c r="Z20" i="1"/>
  <c r="Y17" i="1"/>
  <c r="Z17" i="1"/>
  <c r="Y25" i="1"/>
  <c r="Z25" i="1"/>
  <c r="Y27" i="1"/>
  <c r="Z27" i="1"/>
  <c r="Y24" i="1"/>
  <c r="Z24" i="1"/>
  <c r="Y26" i="1"/>
  <c r="Z26" i="1"/>
  <c r="Y29" i="1"/>
  <c r="Z29" i="1"/>
  <c r="Y28" i="1"/>
  <c r="Y33" i="1"/>
  <c r="Z33" i="1"/>
  <c r="Y34" i="1"/>
  <c r="Z34" i="1"/>
  <c r="Y35" i="1"/>
  <c r="Z35" i="1"/>
  <c r="Y32" i="1"/>
  <c r="Z32" i="1"/>
  <c r="Y31" i="1"/>
  <c r="Y37" i="1"/>
  <c r="Z37" i="1"/>
  <c r="Y39" i="1"/>
  <c r="Z39" i="1"/>
  <c r="Y38" i="1"/>
  <c r="Z38" i="1"/>
  <c r="Y40" i="1"/>
  <c r="Z40" i="1"/>
  <c r="X5" i="1"/>
  <c r="X9" i="1"/>
  <c r="X6" i="1"/>
  <c r="X7" i="1"/>
  <c r="X8" i="1"/>
  <c r="X11" i="1"/>
  <c r="X15" i="1"/>
  <c r="X12" i="1"/>
  <c r="X13" i="1"/>
  <c r="X14" i="1"/>
  <c r="X22" i="1"/>
  <c r="X19" i="1"/>
  <c r="X21" i="1"/>
  <c r="X18" i="1"/>
  <c r="X20" i="1"/>
  <c r="X17" i="1"/>
  <c r="X25" i="1"/>
  <c r="X27" i="1"/>
  <c r="X24" i="1"/>
  <c r="X26" i="1"/>
  <c r="X29" i="1"/>
  <c r="X28" i="1"/>
  <c r="X33" i="1"/>
  <c r="X34" i="1"/>
  <c r="X35" i="1"/>
  <c r="X32" i="1"/>
  <c r="X31" i="1"/>
  <c r="X37" i="1"/>
  <c r="X39" i="1"/>
  <c r="X38" i="1"/>
  <c r="X40" i="1"/>
  <c r="X4" i="1"/>
  <c r="Z4" i="1"/>
  <c r="Y4" i="1"/>
</calcChain>
</file>

<file path=xl/sharedStrings.xml><?xml version="1.0" encoding="utf-8"?>
<sst xmlns="http://schemas.openxmlformats.org/spreadsheetml/2006/main" count="114" uniqueCount="57">
  <si>
    <t>Name</t>
  </si>
  <si>
    <t>Club</t>
  </si>
  <si>
    <t>Start Ave</t>
  </si>
  <si>
    <t>RD</t>
  </si>
  <si>
    <t>Pts</t>
  </si>
  <si>
    <t>Rd</t>
  </si>
  <si>
    <t>Agg</t>
  </si>
  <si>
    <t>Ave.</t>
  </si>
  <si>
    <t>Division 1</t>
  </si>
  <si>
    <t>Hayle</t>
  </si>
  <si>
    <t>Bodmin</t>
  </si>
  <si>
    <t>Godden. Anthony</t>
  </si>
  <si>
    <t>Major. Mrs Pauline</t>
  </si>
  <si>
    <t>Liskeard</t>
  </si>
  <si>
    <t>Hibbitt. Mrs. Jackie</t>
  </si>
  <si>
    <t>Watling. Andrew</t>
  </si>
  <si>
    <t>Ivey. Peter</t>
  </si>
  <si>
    <t xml:space="preserve">Pamplin. J. </t>
  </si>
  <si>
    <t>Helston</t>
  </si>
  <si>
    <t xml:space="preserve">City of Truro </t>
  </si>
  <si>
    <t>Looe</t>
  </si>
  <si>
    <t>Division 2</t>
  </si>
  <si>
    <t>Curnow. Terry W.</t>
  </si>
  <si>
    <t>Pearson. Shaun</t>
  </si>
  <si>
    <t>Pendrill. David</t>
  </si>
  <si>
    <t xml:space="preserve">Osborne. Dan </t>
  </si>
  <si>
    <t xml:space="preserve">St. Austell </t>
  </si>
  <si>
    <t>Division 3</t>
  </si>
  <si>
    <t>Wilton. Bru</t>
  </si>
  <si>
    <t>Alford. Miss Susan</t>
  </si>
  <si>
    <t>Thompson. Rod</t>
  </si>
  <si>
    <t>Miller. Aaron</t>
  </si>
  <si>
    <t>Kitts. Steve</t>
  </si>
  <si>
    <t xml:space="preserve">Kitts. Nigel </t>
  </si>
  <si>
    <t>Holman</t>
  </si>
  <si>
    <t>Division 4</t>
  </si>
  <si>
    <t>Simmons. JC</t>
  </si>
  <si>
    <t>Debnam. Jez</t>
  </si>
  <si>
    <t>Sampson. Robert</t>
  </si>
  <si>
    <t xml:space="preserve">Woodhouse. R. </t>
  </si>
  <si>
    <t xml:space="preserve">Lightfoot. D. </t>
  </si>
  <si>
    <t>Richards. John</t>
  </si>
  <si>
    <t>Division 5</t>
  </si>
  <si>
    <t>Purchas. T.</t>
  </si>
  <si>
    <t>Bridges. Rob</t>
  </si>
  <si>
    <t>Mills. John</t>
  </si>
  <si>
    <t>Hopper. Don</t>
  </si>
  <si>
    <t>Smith. Mrs. Maggie</t>
  </si>
  <si>
    <t xml:space="preserve">Division 6 </t>
  </si>
  <si>
    <t>Purchas. S.</t>
  </si>
  <si>
    <t>Karassek. Chris</t>
  </si>
  <si>
    <t>1pp 5.2.1</t>
  </si>
  <si>
    <t>NCR</t>
  </si>
  <si>
    <t>Telford. Mark</t>
  </si>
  <si>
    <t>Barker. Chris</t>
  </si>
  <si>
    <t>Barker. Miss Niamh</t>
  </si>
  <si>
    <t xml:space="preserve">NCR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</si>
</sst>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3" fillId="0" borderId="1" xfId="0" applyFont="1" applyBorder="1"/>
    <xf numFmtId="0" fontId="3" fillId="2" borderId="1" xfId="0" applyFont="1" applyFill="1" applyBorder="1"/>
    <xf numFmtId="164" fontId="1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textRotation="90"/>
    </xf>
    <xf numFmtId="0" fontId="5" fillId="0" borderId="1" xfId="0" applyFon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3" borderId="1" xfId="0" applyFill="1" applyBorder="1"/>
    <xf numFmtId="0" fontId="0" fillId="3" borderId="0" xfId="0" applyFill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AA1" sqref="AA1"/>
    </sheetView>
  </sheetViews>
  <sheetFormatPr baseColWidth="10" defaultColWidth="8.83203125" defaultRowHeight="14" x14ac:dyDescent="0"/>
  <cols>
    <col min="1" max="1" width="19.6640625" customWidth="1"/>
    <col min="2" max="2" width="12.6640625" customWidth="1"/>
    <col min="3" max="3" width="5.83203125" customWidth="1"/>
    <col min="4" max="4" width="4.83203125" customWidth="1"/>
    <col min="5" max="5" width="3.33203125" customWidth="1"/>
    <col min="6" max="6" width="4.83203125" customWidth="1"/>
    <col min="7" max="7" width="3.33203125" customWidth="1"/>
    <col min="8" max="8" width="4.83203125" customWidth="1"/>
    <col min="9" max="9" width="3.33203125" customWidth="1"/>
    <col min="10" max="10" width="4.83203125" customWidth="1"/>
    <col min="11" max="11" width="3.33203125" customWidth="1"/>
    <col min="12" max="12" width="4.83203125" customWidth="1"/>
    <col min="13" max="13" width="3.33203125" customWidth="1"/>
    <col min="14" max="14" width="4.83203125" customWidth="1"/>
    <col min="15" max="15" width="3.33203125" customWidth="1"/>
    <col min="16" max="16" width="4.83203125" customWidth="1"/>
    <col min="17" max="17" width="3.33203125" customWidth="1"/>
    <col min="18" max="18" width="4.83203125" customWidth="1"/>
    <col min="19" max="19" width="3.33203125" customWidth="1"/>
    <col min="20" max="20" width="4.83203125" customWidth="1"/>
    <col min="21" max="21" width="3.33203125" customWidth="1"/>
    <col min="22" max="22" width="4.83203125" customWidth="1"/>
    <col min="23" max="23" width="3.33203125" customWidth="1"/>
    <col min="24" max="24" width="4.5" customWidth="1"/>
    <col min="25" max="25" width="3.83203125" customWidth="1"/>
    <col min="26" max="26" width="10.1640625" customWidth="1"/>
  </cols>
  <sheetData>
    <row r="1" spans="1:26">
      <c r="A1" s="1"/>
      <c r="B1" s="1"/>
      <c r="C1" s="1"/>
      <c r="D1" s="1"/>
      <c r="E1" s="2"/>
      <c r="F1" s="1"/>
      <c r="G1" s="3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2"/>
      <c r="T1" s="1"/>
      <c r="U1" s="2"/>
      <c r="V1" s="1"/>
      <c r="W1" s="3"/>
      <c r="X1" s="1"/>
      <c r="Y1" s="1"/>
      <c r="Z1" s="4"/>
    </row>
    <row r="2" spans="1:26" ht="50">
      <c r="A2" s="5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5" t="s">
        <v>5</v>
      </c>
      <c r="G2" s="8" t="s">
        <v>4</v>
      </c>
      <c r="H2" s="5" t="s">
        <v>5</v>
      </c>
      <c r="I2" s="7" t="s">
        <v>4</v>
      </c>
      <c r="J2" s="5" t="s">
        <v>5</v>
      </c>
      <c r="K2" s="7" t="s">
        <v>4</v>
      </c>
      <c r="L2" s="5" t="s">
        <v>5</v>
      </c>
      <c r="M2" s="7" t="s">
        <v>4</v>
      </c>
      <c r="N2" s="5" t="s">
        <v>5</v>
      </c>
      <c r="O2" s="7" t="s">
        <v>4</v>
      </c>
      <c r="P2" s="5" t="s">
        <v>5</v>
      </c>
      <c r="Q2" s="7" t="s">
        <v>4</v>
      </c>
      <c r="R2" s="5" t="s">
        <v>5</v>
      </c>
      <c r="S2" s="7" t="s">
        <v>4</v>
      </c>
      <c r="T2" s="5" t="s">
        <v>5</v>
      </c>
      <c r="U2" s="7" t="s">
        <v>4</v>
      </c>
      <c r="V2" s="5" t="s">
        <v>5</v>
      </c>
      <c r="W2" s="8" t="s">
        <v>4</v>
      </c>
      <c r="X2" s="5" t="s">
        <v>6</v>
      </c>
      <c r="Y2" s="5" t="s">
        <v>4</v>
      </c>
      <c r="Z2" s="9" t="s">
        <v>7</v>
      </c>
    </row>
    <row r="3" spans="1:26">
      <c r="A3" s="10" t="s">
        <v>8</v>
      </c>
      <c r="B3" s="1"/>
      <c r="C3" s="11"/>
      <c r="D3" s="1">
        <v>1</v>
      </c>
      <c r="E3" s="2"/>
      <c r="F3" s="1">
        <v>2</v>
      </c>
      <c r="G3" s="3"/>
      <c r="H3" s="1">
        <v>3</v>
      </c>
      <c r="I3" s="2"/>
      <c r="J3" s="1">
        <v>4</v>
      </c>
      <c r="K3" s="2"/>
      <c r="L3" s="1">
        <v>5</v>
      </c>
      <c r="M3" s="2"/>
      <c r="N3" s="1">
        <v>6</v>
      </c>
      <c r="O3" s="2"/>
      <c r="P3" s="1">
        <v>7</v>
      </c>
      <c r="Q3" s="2"/>
      <c r="R3" s="1">
        <v>8</v>
      </c>
      <c r="S3" s="2"/>
      <c r="T3" s="1">
        <v>9</v>
      </c>
      <c r="U3" s="2"/>
      <c r="V3" s="1">
        <v>10</v>
      </c>
      <c r="W3" s="3"/>
      <c r="X3" s="1"/>
      <c r="Y3" s="1"/>
      <c r="Z3" s="4"/>
    </row>
    <row r="4" spans="1:26">
      <c r="A4" s="1" t="s">
        <v>11</v>
      </c>
      <c r="B4" s="1" t="s">
        <v>10</v>
      </c>
      <c r="C4" s="4">
        <v>96.3</v>
      </c>
      <c r="D4" s="1">
        <v>97</v>
      </c>
      <c r="E4" s="2">
        <v>2</v>
      </c>
      <c r="F4" s="1">
        <v>98</v>
      </c>
      <c r="G4" s="3">
        <v>3</v>
      </c>
      <c r="H4" s="1">
        <v>99</v>
      </c>
      <c r="I4" s="2">
        <v>3</v>
      </c>
      <c r="J4" s="1">
        <v>97</v>
      </c>
      <c r="K4" s="2">
        <v>1</v>
      </c>
      <c r="L4" s="1">
        <v>95</v>
      </c>
      <c r="M4" s="2"/>
      <c r="N4" s="1">
        <v>98</v>
      </c>
      <c r="O4" s="2">
        <v>3</v>
      </c>
      <c r="P4" s="1">
        <v>97</v>
      </c>
      <c r="Q4" s="2">
        <v>3</v>
      </c>
      <c r="R4" s="1">
        <v>97</v>
      </c>
      <c r="S4" s="2">
        <v>2</v>
      </c>
      <c r="T4" s="1">
        <v>96</v>
      </c>
      <c r="U4" s="2">
        <v>1</v>
      </c>
      <c r="V4" s="12">
        <v>100</v>
      </c>
      <c r="W4" s="3">
        <v>3</v>
      </c>
      <c r="X4" s="1">
        <f t="shared" ref="X4:Y9" si="0">SUM(D4,F4,H4,J4,L4,N4,P4,R4,T4,V4)</f>
        <v>974</v>
      </c>
      <c r="Y4" s="1">
        <f t="shared" si="0"/>
        <v>21</v>
      </c>
      <c r="Z4" s="4">
        <f t="shared" ref="Z4:Z9" si="1">AVERAGE(D4,F4,H4,J4,L4,N4,P4,R4,T4,V4)</f>
        <v>97.4</v>
      </c>
    </row>
    <row r="5" spans="1:26">
      <c r="A5" s="1" t="s">
        <v>14</v>
      </c>
      <c r="B5" s="1" t="s">
        <v>18</v>
      </c>
      <c r="C5" s="4">
        <v>96.3</v>
      </c>
      <c r="D5" s="1">
        <v>96</v>
      </c>
      <c r="E5" s="2">
        <v>1</v>
      </c>
      <c r="F5" s="1">
        <v>97</v>
      </c>
      <c r="G5" s="3">
        <v>2</v>
      </c>
      <c r="H5" s="1">
        <v>97</v>
      </c>
      <c r="I5" s="2">
        <v>1</v>
      </c>
      <c r="J5" s="1">
        <v>99</v>
      </c>
      <c r="K5" s="2">
        <v>3</v>
      </c>
      <c r="L5" s="1">
        <v>94</v>
      </c>
      <c r="M5" s="2"/>
      <c r="N5" s="1">
        <v>96</v>
      </c>
      <c r="O5" s="2">
        <v>2</v>
      </c>
      <c r="P5" s="1">
        <v>97</v>
      </c>
      <c r="Q5" s="2">
        <v>3</v>
      </c>
      <c r="R5" s="1">
        <v>97</v>
      </c>
      <c r="S5" s="2">
        <v>2</v>
      </c>
      <c r="T5" s="1">
        <v>98</v>
      </c>
      <c r="U5" s="2">
        <v>3</v>
      </c>
      <c r="V5" s="17">
        <v>97</v>
      </c>
      <c r="W5" s="3">
        <v>2</v>
      </c>
      <c r="X5" s="1">
        <f t="shared" si="0"/>
        <v>968</v>
      </c>
      <c r="Y5" s="1">
        <f t="shared" si="0"/>
        <v>19</v>
      </c>
      <c r="Z5" s="4">
        <f t="shared" si="1"/>
        <v>96.8</v>
      </c>
    </row>
    <row r="6" spans="1:26">
      <c r="A6" s="1" t="s">
        <v>16</v>
      </c>
      <c r="B6" s="1" t="s">
        <v>20</v>
      </c>
      <c r="C6" s="4">
        <v>96</v>
      </c>
      <c r="D6" s="1">
        <v>98</v>
      </c>
      <c r="E6" s="2">
        <v>3</v>
      </c>
      <c r="F6" s="1">
        <v>93</v>
      </c>
      <c r="G6" s="3"/>
      <c r="H6" s="1">
        <v>97</v>
      </c>
      <c r="I6" s="2">
        <v>1</v>
      </c>
      <c r="J6" s="1">
        <v>97</v>
      </c>
      <c r="K6" s="2">
        <v>1</v>
      </c>
      <c r="L6" s="1">
        <v>98</v>
      </c>
      <c r="M6" s="2">
        <v>3</v>
      </c>
      <c r="N6" s="1">
        <v>92</v>
      </c>
      <c r="O6" s="2"/>
      <c r="P6" s="1">
        <v>95</v>
      </c>
      <c r="Q6" s="2">
        <v>2</v>
      </c>
      <c r="R6" s="1">
        <v>99</v>
      </c>
      <c r="S6" s="2">
        <v>3</v>
      </c>
      <c r="T6" s="1">
        <v>97</v>
      </c>
      <c r="U6" s="2">
        <v>2</v>
      </c>
      <c r="V6" s="17">
        <v>97</v>
      </c>
      <c r="W6" s="3">
        <v>2</v>
      </c>
      <c r="X6" s="1">
        <f t="shared" si="0"/>
        <v>963</v>
      </c>
      <c r="Y6" s="1">
        <f t="shared" si="0"/>
        <v>17</v>
      </c>
      <c r="Z6" s="4">
        <f t="shared" si="1"/>
        <v>96.3</v>
      </c>
    </row>
    <row r="7" spans="1:26">
      <c r="A7" s="1" t="s">
        <v>12</v>
      </c>
      <c r="B7" s="1" t="s">
        <v>13</v>
      </c>
      <c r="C7" s="1">
        <v>95.8</v>
      </c>
      <c r="D7" s="1">
        <v>98</v>
      </c>
      <c r="E7" s="2">
        <v>3</v>
      </c>
      <c r="F7" s="1">
        <v>96</v>
      </c>
      <c r="G7" s="3">
        <v>1</v>
      </c>
      <c r="H7" s="1">
        <v>91</v>
      </c>
      <c r="I7" s="2"/>
      <c r="J7" s="1">
        <v>89</v>
      </c>
      <c r="K7" s="2"/>
      <c r="L7" s="1">
        <v>96</v>
      </c>
      <c r="M7" s="2">
        <v>1</v>
      </c>
      <c r="N7" s="1">
        <v>94</v>
      </c>
      <c r="O7" s="2"/>
      <c r="P7" s="1">
        <v>97</v>
      </c>
      <c r="Q7" s="2">
        <v>3</v>
      </c>
      <c r="R7" s="1">
        <v>95</v>
      </c>
      <c r="S7" s="2">
        <v>1</v>
      </c>
      <c r="T7" s="1">
        <v>97</v>
      </c>
      <c r="U7" s="2">
        <v>2</v>
      </c>
      <c r="V7" s="1">
        <v>95</v>
      </c>
      <c r="W7" s="3"/>
      <c r="X7" s="1">
        <f t="shared" si="0"/>
        <v>948</v>
      </c>
      <c r="Y7" s="1">
        <f t="shared" si="0"/>
        <v>11</v>
      </c>
      <c r="Z7" s="4">
        <f t="shared" si="1"/>
        <v>94.8</v>
      </c>
    </row>
    <row r="8" spans="1:26">
      <c r="A8" s="13" t="s">
        <v>17</v>
      </c>
      <c r="B8" s="13" t="s">
        <v>10</v>
      </c>
      <c r="C8" s="14">
        <v>95.6</v>
      </c>
      <c r="D8" s="1">
        <v>89</v>
      </c>
      <c r="E8" s="1"/>
      <c r="F8" s="1">
        <v>94</v>
      </c>
      <c r="G8" s="1"/>
      <c r="H8" s="1">
        <v>98</v>
      </c>
      <c r="I8" s="1">
        <v>2</v>
      </c>
      <c r="J8" s="1">
        <v>91</v>
      </c>
      <c r="K8" s="1"/>
      <c r="L8" s="1">
        <v>93</v>
      </c>
      <c r="M8" s="1"/>
      <c r="N8" s="1">
        <v>95</v>
      </c>
      <c r="O8" s="1">
        <v>1</v>
      </c>
      <c r="P8" s="1">
        <v>97</v>
      </c>
      <c r="Q8" s="1">
        <v>3</v>
      </c>
      <c r="R8" s="1">
        <v>90</v>
      </c>
      <c r="S8" s="1"/>
      <c r="T8" s="1">
        <v>97</v>
      </c>
      <c r="U8" s="1">
        <v>2</v>
      </c>
      <c r="V8" s="1">
        <v>95</v>
      </c>
      <c r="W8" s="1"/>
      <c r="X8" s="1">
        <f t="shared" si="0"/>
        <v>939</v>
      </c>
      <c r="Y8" s="1">
        <f t="shared" si="0"/>
        <v>8</v>
      </c>
      <c r="Z8" s="4">
        <f t="shared" si="1"/>
        <v>93.9</v>
      </c>
    </row>
    <row r="9" spans="1:26">
      <c r="A9" s="1" t="s">
        <v>15</v>
      </c>
      <c r="B9" s="1" t="s">
        <v>19</v>
      </c>
      <c r="C9" s="4">
        <v>96.3</v>
      </c>
      <c r="D9" s="1">
        <v>95</v>
      </c>
      <c r="E9" s="2"/>
      <c r="F9" s="1">
        <v>96</v>
      </c>
      <c r="G9" s="3">
        <v>1</v>
      </c>
      <c r="H9" s="1">
        <v>95</v>
      </c>
      <c r="I9" s="2"/>
      <c r="J9" s="1">
        <v>98</v>
      </c>
      <c r="K9" s="2">
        <v>2</v>
      </c>
      <c r="L9" s="1">
        <v>97</v>
      </c>
      <c r="M9" s="2">
        <v>2</v>
      </c>
      <c r="N9" s="1">
        <v>93</v>
      </c>
      <c r="O9" s="2"/>
      <c r="P9" s="1" t="s">
        <v>52</v>
      </c>
      <c r="Q9" s="2"/>
      <c r="R9" s="1" t="s">
        <v>52</v>
      </c>
      <c r="S9" s="2"/>
      <c r="T9" s="1" t="s">
        <v>52</v>
      </c>
      <c r="U9" s="2"/>
      <c r="V9" s="17">
        <v>96</v>
      </c>
      <c r="W9" s="3">
        <v>1</v>
      </c>
      <c r="X9" s="1">
        <f t="shared" si="0"/>
        <v>670</v>
      </c>
      <c r="Y9" s="1">
        <f t="shared" si="0"/>
        <v>6</v>
      </c>
      <c r="Z9" s="4">
        <f t="shared" si="1"/>
        <v>95.714285714285708</v>
      </c>
    </row>
    <row r="10" spans="1:26">
      <c r="A10" s="10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/>
    </row>
    <row r="11" spans="1:26">
      <c r="A11" s="13" t="s">
        <v>22</v>
      </c>
      <c r="B11" s="1" t="s">
        <v>18</v>
      </c>
      <c r="C11" s="14">
        <v>95</v>
      </c>
      <c r="D11" s="1">
        <v>96</v>
      </c>
      <c r="E11" s="1">
        <v>3</v>
      </c>
      <c r="F11" s="1">
        <v>95</v>
      </c>
      <c r="G11" s="1">
        <v>1</v>
      </c>
      <c r="H11" s="1">
        <v>96</v>
      </c>
      <c r="I11" s="1">
        <v>2</v>
      </c>
      <c r="J11" s="1">
        <v>94</v>
      </c>
      <c r="K11" s="1">
        <v>2</v>
      </c>
      <c r="L11" s="1">
        <v>94</v>
      </c>
      <c r="M11" s="1">
        <v>1</v>
      </c>
      <c r="N11" s="1">
        <v>96</v>
      </c>
      <c r="O11" s="1">
        <v>3</v>
      </c>
      <c r="P11" s="1">
        <v>97</v>
      </c>
      <c r="Q11" s="1">
        <v>3</v>
      </c>
      <c r="R11" s="1">
        <v>97</v>
      </c>
      <c r="S11" s="1">
        <v>3</v>
      </c>
      <c r="T11" s="1">
        <v>98</v>
      </c>
      <c r="U11" s="1">
        <v>3</v>
      </c>
      <c r="V11" s="1">
        <v>95</v>
      </c>
      <c r="W11" s="1">
        <v>1</v>
      </c>
      <c r="X11" s="1">
        <f t="shared" ref="X11:Y15" si="2">SUM(D11,F11,H11,J11,L11,N11,P11,R11,T11,V11)</f>
        <v>958</v>
      </c>
      <c r="Y11" s="1">
        <f t="shared" si="2"/>
        <v>22</v>
      </c>
      <c r="Z11" s="4">
        <f>AVERAGE(D11,F11,H11,J11,L11,N11,P11,R11,T11,V11)</f>
        <v>95.8</v>
      </c>
    </row>
    <row r="12" spans="1:26">
      <c r="A12" s="13" t="s">
        <v>23</v>
      </c>
      <c r="B12" s="1" t="s">
        <v>9</v>
      </c>
      <c r="C12" s="14">
        <v>94.5</v>
      </c>
      <c r="D12" s="1">
        <v>95</v>
      </c>
      <c r="E12" s="1">
        <v>2</v>
      </c>
      <c r="F12" s="1">
        <v>98</v>
      </c>
      <c r="G12" s="1">
        <v>3</v>
      </c>
      <c r="H12" s="1">
        <v>97</v>
      </c>
      <c r="I12" s="1">
        <v>3</v>
      </c>
      <c r="J12" s="1">
        <v>94</v>
      </c>
      <c r="K12" s="1">
        <v>2</v>
      </c>
      <c r="L12" s="1">
        <v>95</v>
      </c>
      <c r="M12" s="1">
        <v>2</v>
      </c>
      <c r="N12" s="1">
        <v>95</v>
      </c>
      <c r="O12" s="1">
        <v>2</v>
      </c>
      <c r="P12" s="1">
        <v>97</v>
      </c>
      <c r="Q12" s="1">
        <v>3</v>
      </c>
      <c r="R12" s="1">
        <v>91</v>
      </c>
      <c r="S12" s="1"/>
      <c r="T12" s="1">
        <v>96</v>
      </c>
      <c r="U12" s="1">
        <v>2</v>
      </c>
      <c r="V12" s="1">
        <v>96</v>
      </c>
      <c r="W12" s="1">
        <v>2</v>
      </c>
      <c r="X12" s="1">
        <f t="shared" si="2"/>
        <v>954</v>
      </c>
      <c r="Y12" s="1">
        <f t="shared" si="2"/>
        <v>21</v>
      </c>
      <c r="Z12" s="4">
        <f>AVERAGE(D12,F12,H12,J12,L12,N12,P12,R12,T12,V12)</f>
        <v>95.4</v>
      </c>
    </row>
    <row r="13" spans="1:26">
      <c r="A13" s="13" t="s">
        <v>24</v>
      </c>
      <c r="B13" s="1" t="s">
        <v>19</v>
      </c>
      <c r="C13" s="1">
        <v>94.5</v>
      </c>
      <c r="D13" s="1">
        <v>94</v>
      </c>
      <c r="E13" s="1">
        <v>1</v>
      </c>
      <c r="F13" s="1">
        <v>96</v>
      </c>
      <c r="G13" s="1">
        <v>2</v>
      </c>
      <c r="H13" s="1">
        <v>96</v>
      </c>
      <c r="I13" s="1">
        <v>2</v>
      </c>
      <c r="J13" s="1">
        <v>95</v>
      </c>
      <c r="K13" s="1">
        <v>3</v>
      </c>
      <c r="L13" s="1">
        <v>97</v>
      </c>
      <c r="M13" s="1">
        <v>3</v>
      </c>
      <c r="N13" s="1">
        <v>95</v>
      </c>
      <c r="O13" s="1">
        <v>2</v>
      </c>
      <c r="P13" s="1">
        <v>93</v>
      </c>
      <c r="Q13" s="1">
        <v>2</v>
      </c>
      <c r="R13" s="1">
        <v>96</v>
      </c>
      <c r="S13" s="1">
        <v>2</v>
      </c>
      <c r="T13" s="1">
        <v>83</v>
      </c>
      <c r="U13" s="1"/>
      <c r="V13" s="1">
        <v>95</v>
      </c>
      <c r="W13" s="1">
        <v>1</v>
      </c>
      <c r="X13" s="1">
        <f t="shared" si="2"/>
        <v>940</v>
      </c>
      <c r="Y13" s="1">
        <f t="shared" si="2"/>
        <v>18</v>
      </c>
      <c r="Z13" s="4">
        <f>AVERAGE(D13,F13,H13,J13,L13,N13,P13,R13,T13,V13)</f>
        <v>94</v>
      </c>
    </row>
    <row r="14" spans="1:26">
      <c r="A14" s="13" t="s">
        <v>25</v>
      </c>
      <c r="B14" s="1" t="s">
        <v>26</v>
      </c>
      <c r="C14" s="14">
        <v>94.2</v>
      </c>
      <c r="D14" s="1">
        <v>92</v>
      </c>
      <c r="E14" s="1"/>
      <c r="F14" s="1">
        <v>94</v>
      </c>
      <c r="G14" s="1"/>
      <c r="H14" s="1">
        <v>94</v>
      </c>
      <c r="I14" s="1">
        <v>1</v>
      </c>
      <c r="J14" s="1">
        <v>94</v>
      </c>
      <c r="K14" s="1">
        <v>2</v>
      </c>
      <c r="L14" s="1">
        <v>94</v>
      </c>
      <c r="M14" s="1">
        <v>1</v>
      </c>
      <c r="N14" s="1">
        <v>93</v>
      </c>
      <c r="O14" s="1">
        <v>1</v>
      </c>
      <c r="P14" s="1">
        <v>97</v>
      </c>
      <c r="Q14" s="1">
        <v>3</v>
      </c>
      <c r="R14" s="1">
        <v>94</v>
      </c>
      <c r="S14" s="1">
        <v>1</v>
      </c>
      <c r="T14" s="1">
        <v>98</v>
      </c>
      <c r="U14" s="1">
        <v>3</v>
      </c>
      <c r="V14" s="1">
        <v>95</v>
      </c>
      <c r="W14" s="1">
        <v>1</v>
      </c>
      <c r="X14" s="1">
        <f t="shared" si="2"/>
        <v>945</v>
      </c>
      <c r="Y14" s="1">
        <f t="shared" si="2"/>
        <v>13</v>
      </c>
      <c r="Z14" s="4">
        <f>AVERAGE(D14,F14,H14,J14,L14,N14,P14,R14,T14,V14)</f>
        <v>94.5</v>
      </c>
    </row>
    <row r="15" spans="1:26">
      <c r="A15" s="13" t="s">
        <v>55</v>
      </c>
      <c r="B15" s="1" t="s">
        <v>18</v>
      </c>
      <c r="C15" s="4">
        <v>95</v>
      </c>
      <c r="D15" s="1">
        <v>93</v>
      </c>
      <c r="E15" s="1"/>
      <c r="F15" s="1">
        <v>91</v>
      </c>
      <c r="G15" s="1"/>
      <c r="H15" s="1">
        <v>78</v>
      </c>
      <c r="I15" s="1"/>
      <c r="J15" s="1">
        <v>90</v>
      </c>
      <c r="K15" s="1">
        <v>1</v>
      </c>
      <c r="L15" s="1">
        <v>0</v>
      </c>
      <c r="M15" s="1"/>
      <c r="N15" s="1">
        <v>89</v>
      </c>
      <c r="O15" s="1"/>
      <c r="P15" s="1">
        <v>92</v>
      </c>
      <c r="Q15" s="1">
        <v>1</v>
      </c>
      <c r="R15" s="1">
        <v>91</v>
      </c>
      <c r="S15" s="1"/>
      <c r="T15" s="1">
        <v>88</v>
      </c>
      <c r="U15" s="1">
        <v>1</v>
      </c>
      <c r="V15" s="1">
        <v>97</v>
      </c>
      <c r="W15" s="1">
        <v>3</v>
      </c>
      <c r="X15" s="1">
        <f t="shared" si="2"/>
        <v>809</v>
      </c>
      <c r="Y15" s="1">
        <f t="shared" si="2"/>
        <v>6</v>
      </c>
      <c r="Z15" s="4">
        <f>AVERAGE(D15,F15,H15,J15,L15,N15,P15,R15,T15,V15)</f>
        <v>80.900000000000006</v>
      </c>
    </row>
    <row r="16" spans="1:26">
      <c r="A16" s="10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/>
    </row>
    <row r="17" spans="1:26">
      <c r="A17" s="13" t="s">
        <v>33</v>
      </c>
      <c r="B17" s="1" t="s">
        <v>19</v>
      </c>
      <c r="C17" s="1">
        <v>93.2</v>
      </c>
      <c r="D17" s="1">
        <v>95</v>
      </c>
      <c r="E17" s="1">
        <v>3</v>
      </c>
      <c r="F17" s="1">
        <v>97</v>
      </c>
      <c r="G17" s="1">
        <v>3</v>
      </c>
      <c r="H17" s="1">
        <v>96</v>
      </c>
      <c r="I17" s="1">
        <v>3</v>
      </c>
      <c r="J17" s="1">
        <v>94</v>
      </c>
      <c r="K17" s="1">
        <v>2</v>
      </c>
      <c r="L17" s="1">
        <v>98</v>
      </c>
      <c r="M17" s="1">
        <v>3</v>
      </c>
      <c r="N17" s="1">
        <v>92</v>
      </c>
      <c r="O17" s="1"/>
      <c r="P17" s="1" t="s">
        <v>52</v>
      </c>
      <c r="Q17" s="1"/>
      <c r="R17" s="1" t="s">
        <v>52</v>
      </c>
      <c r="S17" s="1"/>
      <c r="T17" s="1">
        <v>94</v>
      </c>
      <c r="U17" s="1">
        <v>2</v>
      </c>
      <c r="V17" s="1">
        <v>96</v>
      </c>
      <c r="W17" s="1">
        <v>3</v>
      </c>
      <c r="X17" s="1">
        <f t="shared" ref="X17:Y22" si="3">SUM(D17,F17,H17,J17,L17,N17,P17,R17,T17,V17)</f>
        <v>762</v>
      </c>
      <c r="Y17" s="1">
        <f t="shared" si="3"/>
        <v>19</v>
      </c>
      <c r="Z17" s="4">
        <f t="shared" ref="Z17:Z22" si="4">AVERAGE(D17,F17,H17,J17,L17,N17,P17,R17,T17,V17)</f>
        <v>95.25</v>
      </c>
    </row>
    <row r="18" spans="1:26">
      <c r="A18" s="13" t="s">
        <v>31</v>
      </c>
      <c r="B18" s="1" t="s">
        <v>26</v>
      </c>
      <c r="C18" s="1">
        <v>93.3</v>
      </c>
      <c r="D18" s="1">
        <v>91</v>
      </c>
      <c r="E18" s="1">
        <v>1</v>
      </c>
      <c r="F18" s="1">
        <v>93</v>
      </c>
      <c r="G18" s="1">
        <v>1</v>
      </c>
      <c r="H18" s="1">
        <v>91</v>
      </c>
      <c r="I18" s="1">
        <v>1</v>
      </c>
      <c r="J18" s="1">
        <v>91</v>
      </c>
      <c r="K18" s="1">
        <v>1</v>
      </c>
      <c r="L18" s="1">
        <v>94</v>
      </c>
      <c r="M18" s="1">
        <v>2</v>
      </c>
      <c r="N18" s="1">
        <v>94</v>
      </c>
      <c r="O18" s="1">
        <v>2</v>
      </c>
      <c r="P18" s="1">
        <v>91</v>
      </c>
      <c r="Q18" s="1">
        <v>2</v>
      </c>
      <c r="R18" s="1">
        <v>87</v>
      </c>
      <c r="S18" s="1">
        <v>2</v>
      </c>
      <c r="T18" s="1">
        <v>90</v>
      </c>
      <c r="U18" s="1"/>
      <c r="V18" s="1">
        <v>96</v>
      </c>
      <c r="W18" s="1">
        <v>3</v>
      </c>
      <c r="X18" s="1">
        <f t="shared" si="3"/>
        <v>918</v>
      </c>
      <c r="Y18" s="1">
        <f t="shared" si="3"/>
        <v>15</v>
      </c>
      <c r="Z18" s="4">
        <f t="shared" si="4"/>
        <v>91.8</v>
      </c>
    </row>
    <row r="19" spans="1:26">
      <c r="A19" s="13" t="s">
        <v>29</v>
      </c>
      <c r="B19" s="1" t="s">
        <v>13</v>
      </c>
      <c r="C19" s="4">
        <v>94</v>
      </c>
      <c r="D19" s="1">
        <v>87</v>
      </c>
      <c r="E19" s="1"/>
      <c r="F19" s="1">
        <v>87</v>
      </c>
      <c r="G19" s="1"/>
      <c r="H19" s="1">
        <v>91</v>
      </c>
      <c r="I19" s="1">
        <v>1</v>
      </c>
      <c r="J19" s="1">
        <v>90</v>
      </c>
      <c r="K19" s="1"/>
      <c r="L19" s="1">
        <v>89</v>
      </c>
      <c r="M19" s="1">
        <v>1</v>
      </c>
      <c r="N19" s="1">
        <v>96</v>
      </c>
      <c r="O19" s="1">
        <v>3</v>
      </c>
      <c r="P19" s="1">
        <v>96</v>
      </c>
      <c r="Q19" s="1">
        <v>3</v>
      </c>
      <c r="R19" s="1">
        <v>97</v>
      </c>
      <c r="S19" s="1">
        <v>3</v>
      </c>
      <c r="T19" s="1">
        <v>92</v>
      </c>
      <c r="U19" s="1">
        <v>1</v>
      </c>
      <c r="V19" s="1">
        <v>92</v>
      </c>
      <c r="W19" s="1">
        <v>2</v>
      </c>
      <c r="X19" s="1">
        <f t="shared" si="3"/>
        <v>917</v>
      </c>
      <c r="Y19" s="1">
        <f t="shared" si="3"/>
        <v>14</v>
      </c>
      <c r="Z19" s="4">
        <f t="shared" si="4"/>
        <v>91.7</v>
      </c>
    </row>
    <row r="20" spans="1:26">
      <c r="A20" s="13" t="s">
        <v>32</v>
      </c>
      <c r="B20" s="1" t="s">
        <v>19</v>
      </c>
      <c r="C20" s="14">
        <v>93.3</v>
      </c>
      <c r="D20" s="1">
        <v>88</v>
      </c>
      <c r="E20" s="1"/>
      <c r="F20" s="1">
        <v>94</v>
      </c>
      <c r="G20" s="1">
        <v>2</v>
      </c>
      <c r="H20" s="1">
        <v>93</v>
      </c>
      <c r="I20" s="1">
        <v>2</v>
      </c>
      <c r="J20" s="1">
        <v>95</v>
      </c>
      <c r="K20" s="1">
        <v>3</v>
      </c>
      <c r="L20" s="1">
        <v>87</v>
      </c>
      <c r="M20" s="1"/>
      <c r="N20" s="1">
        <v>93</v>
      </c>
      <c r="O20" s="1">
        <v>1</v>
      </c>
      <c r="P20" s="1" t="s">
        <v>52</v>
      </c>
      <c r="Q20" s="1"/>
      <c r="R20" s="1" t="s">
        <v>52</v>
      </c>
      <c r="S20" s="1"/>
      <c r="T20" s="1">
        <v>98</v>
      </c>
      <c r="U20" s="1">
        <v>3</v>
      </c>
      <c r="V20" s="1">
        <v>96</v>
      </c>
      <c r="W20" s="1">
        <v>3</v>
      </c>
      <c r="X20" s="1">
        <f t="shared" si="3"/>
        <v>744</v>
      </c>
      <c r="Y20" s="1">
        <f t="shared" si="3"/>
        <v>14</v>
      </c>
      <c r="Z20" s="4">
        <f t="shared" si="4"/>
        <v>93</v>
      </c>
    </row>
    <row r="21" spans="1:26">
      <c r="A21" s="13" t="s">
        <v>30</v>
      </c>
      <c r="B21" s="1" t="s">
        <v>34</v>
      </c>
      <c r="C21" s="14">
        <v>93.4</v>
      </c>
      <c r="D21" s="1">
        <v>93</v>
      </c>
      <c r="E21" s="1">
        <v>2</v>
      </c>
      <c r="F21" s="1">
        <v>91</v>
      </c>
      <c r="G21" s="1"/>
      <c r="H21" s="1">
        <v>90</v>
      </c>
      <c r="I21" s="1"/>
      <c r="J21" s="1">
        <v>88</v>
      </c>
      <c r="K21" s="1"/>
      <c r="L21" s="1">
        <v>0</v>
      </c>
      <c r="M21" s="1"/>
      <c r="N21" s="1">
        <v>0</v>
      </c>
      <c r="O21" s="1"/>
      <c r="P21" s="1">
        <v>0</v>
      </c>
      <c r="Q21" s="1"/>
      <c r="R21" s="1">
        <v>0</v>
      </c>
      <c r="S21" s="1"/>
      <c r="T21" s="1">
        <v>0</v>
      </c>
      <c r="U21" s="1"/>
      <c r="V21" s="1" t="s">
        <v>52</v>
      </c>
      <c r="W21" s="1"/>
      <c r="X21" s="1">
        <f t="shared" si="3"/>
        <v>362</v>
      </c>
      <c r="Y21" s="1">
        <f t="shared" si="3"/>
        <v>2</v>
      </c>
      <c r="Z21" s="4">
        <v>90.5</v>
      </c>
    </row>
    <row r="22" spans="1:26">
      <c r="A22" s="13" t="s">
        <v>28</v>
      </c>
      <c r="B22" s="1" t="s">
        <v>10</v>
      </c>
      <c r="C22" s="14">
        <v>94.4</v>
      </c>
      <c r="D22" s="1">
        <v>0</v>
      </c>
      <c r="E22" s="1"/>
      <c r="F22" s="1">
        <v>0</v>
      </c>
      <c r="G22" s="1"/>
      <c r="H22" s="1">
        <v>0</v>
      </c>
      <c r="I22" s="1"/>
      <c r="J22" s="1">
        <v>0</v>
      </c>
      <c r="K22" s="1"/>
      <c r="L22" s="1">
        <v>0</v>
      </c>
      <c r="M22" s="1"/>
      <c r="N22" s="1">
        <v>0</v>
      </c>
      <c r="O22" s="1"/>
      <c r="P22" s="1">
        <v>0</v>
      </c>
      <c r="Q22" s="1"/>
      <c r="R22" s="1">
        <v>0</v>
      </c>
      <c r="S22" s="1"/>
      <c r="T22" s="1">
        <v>0</v>
      </c>
      <c r="U22" s="1"/>
      <c r="V22" s="1">
        <v>0</v>
      </c>
      <c r="W22" s="1"/>
      <c r="X22" s="1">
        <f t="shared" si="3"/>
        <v>0</v>
      </c>
      <c r="Y22" s="1">
        <f t="shared" si="3"/>
        <v>0</v>
      </c>
      <c r="Z22" s="4">
        <f t="shared" si="4"/>
        <v>0</v>
      </c>
    </row>
    <row r="23" spans="1:26">
      <c r="A23" s="10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1:26">
      <c r="A24" s="13" t="s">
        <v>37</v>
      </c>
      <c r="B24" s="1" t="s">
        <v>26</v>
      </c>
      <c r="C24" s="1">
        <v>92.6</v>
      </c>
      <c r="D24" s="1">
        <v>96</v>
      </c>
      <c r="E24" s="1">
        <v>3</v>
      </c>
      <c r="F24" s="1">
        <v>96</v>
      </c>
      <c r="G24" s="1">
        <v>2</v>
      </c>
      <c r="H24" s="1">
        <v>95</v>
      </c>
      <c r="I24" s="1">
        <v>3</v>
      </c>
      <c r="J24" s="1">
        <v>96</v>
      </c>
      <c r="K24" s="1">
        <v>3</v>
      </c>
      <c r="L24" s="1">
        <v>92</v>
      </c>
      <c r="M24" s="1">
        <v>2</v>
      </c>
      <c r="N24" s="1">
        <v>92</v>
      </c>
      <c r="O24" s="1">
        <v>2</v>
      </c>
      <c r="P24" s="1">
        <v>94</v>
      </c>
      <c r="Q24" s="1">
        <v>3</v>
      </c>
      <c r="R24" s="1">
        <v>93</v>
      </c>
      <c r="S24" s="1">
        <v>3</v>
      </c>
      <c r="T24" s="15">
        <v>88</v>
      </c>
      <c r="U24" s="1"/>
      <c r="V24" s="1">
        <v>90</v>
      </c>
      <c r="W24" s="1">
        <v>1</v>
      </c>
      <c r="X24" s="1">
        <f t="shared" ref="X24:Y29" si="5">SUM(D24,F24,H24,J24,L24,N24,P24,R24,T24,V24)</f>
        <v>932</v>
      </c>
      <c r="Y24" s="1">
        <f t="shared" si="5"/>
        <v>22</v>
      </c>
      <c r="Z24" s="4">
        <f t="shared" ref="Z24:Z29" si="6">AVERAGE(D24,F24,H24,J24,L24,N24,P24,R24,T24,V24)</f>
        <v>93.2</v>
      </c>
    </row>
    <row r="25" spans="1:26">
      <c r="A25" s="13" t="s">
        <v>41</v>
      </c>
      <c r="B25" s="1" t="s">
        <v>13</v>
      </c>
      <c r="C25" s="1">
        <v>92.7</v>
      </c>
      <c r="D25" s="1">
        <v>94</v>
      </c>
      <c r="E25" s="1">
        <v>1</v>
      </c>
      <c r="F25" s="1">
        <v>96</v>
      </c>
      <c r="G25" s="1">
        <v>2</v>
      </c>
      <c r="H25" s="1">
        <v>93</v>
      </c>
      <c r="I25" s="1">
        <v>2</v>
      </c>
      <c r="J25" s="1">
        <v>94</v>
      </c>
      <c r="K25" s="1">
        <v>2</v>
      </c>
      <c r="L25" s="1">
        <v>96</v>
      </c>
      <c r="M25" s="1">
        <v>3</v>
      </c>
      <c r="N25" s="1">
        <v>94</v>
      </c>
      <c r="O25" s="1">
        <v>3</v>
      </c>
      <c r="P25" s="1">
        <v>92</v>
      </c>
      <c r="Q25" s="1">
        <v>1</v>
      </c>
      <c r="R25" s="1">
        <v>93</v>
      </c>
      <c r="S25" s="1">
        <v>3</v>
      </c>
      <c r="T25" s="1">
        <v>92</v>
      </c>
      <c r="U25" s="1">
        <v>2</v>
      </c>
      <c r="V25" s="15">
        <v>92</v>
      </c>
      <c r="W25" s="1">
        <v>2</v>
      </c>
      <c r="X25" s="1">
        <f t="shared" si="5"/>
        <v>936</v>
      </c>
      <c r="Y25" s="1">
        <f t="shared" si="5"/>
        <v>21</v>
      </c>
      <c r="Z25" s="4">
        <f t="shared" si="6"/>
        <v>93.6</v>
      </c>
    </row>
    <row r="26" spans="1:26">
      <c r="A26" s="13" t="s">
        <v>38</v>
      </c>
      <c r="B26" s="1" t="s">
        <v>26</v>
      </c>
      <c r="C26" s="1">
        <v>92.3</v>
      </c>
      <c r="D26" s="1">
        <v>92</v>
      </c>
      <c r="E26" s="1"/>
      <c r="F26" s="1">
        <v>96</v>
      </c>
      <c r="G26" s="1">
        <v>2</v>
      </c>
      <c r="H26" s="1">
        <v>93</v>
      </c>
      <c r="I26" s="1">
        <v>2</v>
      </c>
      <c r="J26" s="1">
        <v>93</v>
      </c>
      <c r="K26" s="1">
        <v>1</v>
      </c>
      <c r="L26" s="1">
        <v>90</v>
      </c>
      <c r="M26" s="1">
        <v>1</v>
      </c>
      <c r="N26" s="1">
        <v>89</v>
      </c>
      <c r="O26" s="1">
        <v>1</v>
      </c>
      <c r="P26" s="1">
        <v>93</v>
      </c>
      <c r="Q26" s="1">
        <v>2</v>
      </c>
      <c r="R26" s="1">
        <v>92</v>
      </c>
      <c r="S26" s="1">
        <v>2</v>
      </c>
      <c r="T26" s="1">
        <v>95</v>
      </c>
      <c r="U26" s="1">
        <v>3</v>
      </c>
      <c r="V26" s="1">
        <v>95</v>
      </c>
      <c r="W26" s="1">
        <v>3</v>
      </c>
      <c r="X26" s="1">
        <f t="shared" si="5"/>
        <v>928</v>
      </c>
      <c r="Y26" s="1">
        <f t="shared" si="5"/>
        <v>17</v>
      </c>
      <c r="Z26" s="4">
        <f t="shared" si="6"/>
        <v>92.8</v>
      </c>
    </row>
    <row r="27" spans="1:26">
      <c r="A27" s="13" t="s">
        <v>36</v>
      </c>
      <c r="B27" s="1" t="s">
        <v>34</v>
      </c>
      <c r="C27" s="1">
        <v>92.6</v>
      </c>
      <c r="D27" s="1">
        <v>95</v>
      </c>
      <c r="E27" s="1">
        <v>2</v>
      </c>
      <c r="F27" s="1">
        <v>96</v>
      </c>
      <c r="G27" s="1">
        <v>2</v>
      </c>
      <c r="H27" s="1">
        <v>91</v>
      </c>
      <c r="I27" s="1"/>
      <c r="J27" s="1">
        <v>93</v>
      </c>
      <c r="K27" s="1">
        <v>1</v>
      </c>
      <c r="L27" s="1">
        <v>87</v>
      </c>
      <c r="M27" s="1"/>
      <c r="N27" s="1">
        <v>0</v>
      </c>
      <c r="O27" s="1"/>
      <c r="P27" s="1">
        <v>91</v>
      </c>
      <c r="Q27" s="1"/>
      <c r="R27" s="1">
        <v>93</v>
      </c>
      <c r="S27" s="1">
        <v>3</v>
      </c>
      <c r="T27" s="1">
        <v>89</v>
      </c>
      <c r="U27" s="1">
        <v>1</v>
      </c>
      <c r="V27" s="1" t="s">
        <v>52</v>
      </c>
      <c r="W27" s="1"/>
      <c r="X27" s="1">
        <f t="shared" si="5"/>
        <v>735</v>
      </c>
      <c r="Y27" s="1">
        <f t="shared" si="5"/>
        <v>9</v>
      </c>
      <c r="Z27" s="4">
        <f t="shared" si="6"/>
        <v>81.666666666666671</v>
      </c>
    </row>
    <row r="28" spans="1:26">
      <c r="A28" s="13" t="s">
        <v>40</v>
      </c>
      <c r="B28" s="1" t="s">
        <v>10</v>
      </c>
      <c r="C28" s="1">
        <v>91.5</v>
      </c>
      <c r="D28" s="1">
        <v>83</v>
      </c>
      <c r="E28" s="1"/>
      <c r="F28" s="1">
        <v>97</v>
      </c>
      <c r="G28" s="1">
        <v>3</v>
      </c>
      <c r="H28" s="1">
        <v>92</v>
      </c>
      <c r="I28" s="1">
        <v>1</v>
      </c>
      <c r="J28" s="1">
        <v>92</v>
      </c>
      <c r="K28" s="1"/>
      <c r="L28" s="1">
        <v>85</v>
      </c>
      <c r="M28" s="1"/>
      <c r="N28" s="1">
        <v>85</v>
      </c>
      <c r="O28" s="1"/>
      <c r="P28" s="1">
        <v>94</v>
      </c>
      <c r="Q28" s="1">
        <v>3</v>
      </c>
      <c r="R28" s="1">
        <v>88</v>
      </c>
      <c r="S28" s="1">
        <v>1</v>
      </c>
      <c r="T28" s="1">
        <v>83</v>
      </c>
      <c r="U28" s="1"/>
      <c r="V28" s="1">
        <v>88</v>
      </c>
      <c r="W28" s="1"/>
      <c r="X28" s="1">
        <f t="shared" si="5"/>
        <v>887</v>
      </c>
      <c r="Y28" s="1">
        <f t="shared" si="5"/>
        <v>8</v>
      </c>
      <c r="Z28" s="4">
        <f t="shared" si="6"/>
        <v>88.7</v>
      </c>
    </row>
    <row r="29" spans="1:26">
      <c r="A29" s="13" t="s">
        <v>39</v>
      </c>
      <c r="B29" s="1" t="s">
        <v>10</v>
      </c>
      <c r="C29" s="1">
        <v>91.7</v>
      </c>
      <c r="D29" s="1">
        <v>0</v>
      </c>
      <c r="E29" s="1"/>
      <c r="F29" s="1">
        <v>0</v>
      </c>
      <c r="G29" s="1"/>
      <c r="H29" s="1">
        <v>0</v>
      </c>
      <c r="I29" s="1"/>
      <c r="J29" s="1">
        <v>0</v>
      </c>
      <c r="K29" s="1"/>
      <c r="L29" s="1">
        <v>0</v>
      </c>
      <c r="M29" s="1"/>
      <c r="N29" s="1">
        <v>0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f t="shared" si="5"/>
        <v>0</v>
      </c>
      <c r="Y29" s="1">
        <f t="shared" si="5"/>
        <v>0</v>
      </c>
      <c r="Z29" s="4">
        <f t="shared" si="6"/>
        <v>0</v>
      </c>
    </row>
    <row r="30" spans="1:26">
      <c r="A30" s="10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</row>
    <row r="31" spans="1:26">
      <c r="A31" s="13" t="s">
        <v>47</v>
      </c>
      <c r="B31" s="1" t="s">
        <v>10</v>
      </c>
      <c r="C31" s="4">
        <v>90</v>
      </c>
      <c r="D31" s="1">
        <v>94</v>
      </c>
      <c r="E31" s="1">
        <v>3</v>
      </c>
      <c r="F31" s="1">
        <v>0</v>
      </c>
      <c r="G31" s="1"/>
      <c r="H31" s="1">
        <v>94</v>
      </c>
      <c r="I31" s="1">
        <v>3</v>
      </c>
      <c r="J31" s="1">
        <v>94</v>
      </c>
      <c r="K31" s="1">
        <v>3</v>
      </c>
      <c r="L31" s="1">
        <v>95</v>
      </c>
      <c r="M31" s="1">
        <v>2</v>
      </c>
      <c r="N31" s="1">
        <v>91</v>
      </c>
      <c r="O31" s="1">
        <v>2</v>
      </c>
      <c r="P31" s="1">
        <v>90</v>
      </c>
      <c r="Q31" s="1">
        <v>2</v>
      </c>
      <c r="R31" s="1">
        <v>94</v>
      </c>
      <c r="S31" s="1">
        <v>3</v>
      </c>
      <c r="T31" s="1">
        <v>86</v>
      </c>
      <c r="U31" s="1">
        <v>1</v>
      </c>
      <c r="V31" s="1">
        <v>87</v>
      </c>
      <c r="W31" s="1">
        <v>1</v>
      </c>
      <c r="X31" s="1">
        <f t="shared" ref="X31:Y35" si="7">SUM(D31,F31,H31,J31,L31,N31,P31,R31,T31,V31)</f>
        <v>825</v>
      </c>
      <c r="Y31" s="1">
        <f t="shared" si="7"/>
        <v>20</v>
      </c>
      <c r="Z31" s="4">
        <f>AVERAGE(D31,H31,J31,L31,N31,P31,R31,T31,V31)</f>
        <v>91.666666666666671</v>
      </c>
    </row>
    <row r="32" spans="1:26">
      <c r="A32" s="13" t="s">
        <v>46</v>
      </c>
      <c r="B32" s="1" t="s">
        <v>10</v>
      </c>
      <c r="C32" s="1">
        <v>90.2</v>
      </c>
      <c r="D32" s="1">
        <v>89</v>
      </c>
      <c r="E32" s="1">
        <v>2</v>
      </c>
      <c r="F32" s="1">
        <v>94</v>
      </c>
      <c r="G32" s="1">
        <v>3</v>
      </c>
      <c r="H32" s="1">
        <v>89</v>
      </c>
      <c r="I32" s="1">
        <v>2</v>
      </c>
      <c r="J32" s="1">
        <v>91</v>
      </c>
      <c r="K32" s="1"/>
      <c r="L32" s="1">
        <v>86</v>
      </c>
      <c r="M32" s="1"/>
      <c r="N32" s="1">
        <v>93</v>
      </c>
      <c r="O32" s="1">
        <v>3</v>
      </c>
      <c r="P32" s="1">
        <v>90</v>
      </c>
      <c r="Q32" s="1">
        <v>2</v>
      </c>
      <c r="R32" s="1">
        <v>92</v>
      </c>
      <c r="S32" s="1">
        <v>2</v>
      </c>
      <c r="T32" s="1">
        <v>90</v>
      </c>
      <c r="U32" s="1">
        <v>2</v>
      </c>
      <c r="V32" s="1">
        <v>88</v>
      </c>
      <c r="W32" s="1">
        <v>2</v>
      </c>
      <c r="X32" s="1">
        <f t="shared" si="7"/>
        <v>902</v>
      </c>
      <c r="Y32" s="1">
        <f t="shared" si="7"/>
        <v>18</v>
      </c>
      <c r="Z32" s="4">
        <f>AVERAGE(D32,F32,H32,J32,L32,N32,P32,R32,T32,V32)</f>
        <v>90.2</v>
      </c>
    </row>
    <row r="33" spans="1:26">
      <c r="A33" s="13" t="s">
        <v>43</v>
      </c>
      <c r="B33" s="1" t="s">
        <v>10</v>
      </c>
      <c r="C33" s="1">
        <v>91.2</v>
      </c>
      <c r="D33" s="1">
        <v>80</v>
      </c>
      <c r="E33" s="1"/>
      <c r="F33" s="1">
        <v>92</v>
      </c>
      <c r="G33" s="1">
        <v>2</v>
      </c>
      <c r="H33" s="1">
        <v>83</v>
      </c>
      <c r="I33" s="1"/>
      <c r="J33" s="1">
        <v>92</v>
      </c>
      <c r="K33" s="1">
        <v>1</v>
      </c>
      <c r="L33" s="1">
        <v>96</v>
      </c>
      <c r="M33" s="1">
        <v>3</v>
      </c>
      <c r="N33" s="1">
        <v>91</v>
      </c>
      <c r="O33" s="1">
        <v>2</v>
      </c>
      <c r="P33" s="1">
        <v>97</v>
      </c>
      <c r="Q33" s="1">
        <v>3</v>
      </c>
      <c r="R33" s="1">
        <v>85</v>
      </c>
      <c r="S33" s="1">
        <v>1</v>
      </c>
      <c r="T33" s="1">
        <v>92</v>
      </c>
      <c r="U33" s="1">
        <v>3</v>
      </c>
      <c r="V33" s="1">
        <v>94</v>
      </c>
      <c r="W33" s="1">
        <v>3</v>
      </c>
      <c r="X33" s="1">
        <f t="shared" si="7"/>
        <v>902</v>
      </c>
      <c r="Y33" s="1">
        <f t="shared" si="7"/>
        <v>18</v>
      </c>
      <c r="Z33" s="4">
        <f>AVERAGE(D33,F33,H33,J33,L33,N33,P33,R33,T33,V33)</f>
        <v>90.2</v>
      </c>
    </row>
    <row r="34" spans="1:26">
      <c r="A34" s="13" t="s">
        <v>44</v>
      </c>
      <c r="B34" s="1" t="s">
        <v>19</v>
      </c>
      <c r="C34" s="1">
        <v>91.2</v>
      </c>
      <c r="D34" s="1">
        <v>86</v>
      </c>
      <c r="E34" s="1">
        <v>1</v>
      </c>
      <c r="F34" s="1">
        <v>88</v>
      </c>
      <c r="G34" s="1">
        <v>1</v>
      </c>
      <c r="H34" s="1">
        <v>89</v>
      </c>
      <c r="I34" s="1">
        <v>2</v>
      </c>
      <c r="J34" s="1">
        <v>86</v>
      </c>
      <c r="K34" s="1"/>
      <c r="L34" s="1">
        <v>87</v>
      </c>
      <c r="M34" s="1">
        <v>1</v>
      </c>
      <c r="N34" s="1" t="s">
        <v>52</v>
      </c>
      <c r="O34" s="1"/>
      <c r="P34" s="1" t="s">
        <v>52</v>
      </c>
      <c r="Q34" s="1"/>
      <c r="R34" s="1" t="s">
        <v>52</v>
      </c>
      <c r="S34" s="1"/>
      <c r="T34" s="1" t="s">
        <v>52</v>
      </c>
      <c r="U34" s="1"/>
      <c r="V34" s="1" t="s">
        <v>52</v>
      </c>
      <c r="W34" s="1"/>
      <c r="X34" s="1">
        <f t="shared" si="7"/>
        <v>436</v>
      </c>
      <c r="Y34" s="1">
        <f t="shared" si="7"/>
        <v>5</v>
      </c>
      <c r="Z34" s="4">
        <f>AVERAGE(D34,F34,H34,J34,L34,N34,P34,R34,T34,V34)</f>
        <v>87.2</v>
      </c>
    </row>
    <row r="35" spans="1:26">
      <c r="A35" s="13" t="s">
        <v>45</v>
      </c>
      <c r="B35" s="1" t="s">
        <v>34</v>
      </c>
      <c r="C35" s="1">
        <v>90.8</v>
      </c>
      <c r="D35" s="1">
        <v>85</v>
      </c>
      <c r="E35" s="1"/>
      <c r="F35" s="1">
        <v>87</v>
      </c>
      <c r="G35" s="1"/>
      <c r="H35" s="1">
        <v>85</v>
      </c>
      <c r="I35" s="1">
        <v>1</v>
      </c>
      <c r="J35" s="1">
        <v>93</v>
      </c>
      <c r="K35" s="1">
        <v>2</v>
      </c>
      <c r="L35" s="1">
        <v>0</v>
      </c>
      <c r="M35" s="1"/>
      <c r="N35" s="1">
        <v>0</v>
      </c>
      <c r="O35" s="1"/>
      <c r="P35" s="1">
        <v>0</v>
      </c>
      <c r="Q35" s="1"/>
      <c r="R35" s="1">
        <v>0</v>
      </c>
      <c r="S35" s="1"/>
      <c r="T35" s="1">
        <v>0</v>
      </c>
      <c r="U35" s="1"/>
      <c r="V35" s="1">
        <v>0</v>
      </c>
      <c r="W35" s="1"/>
      <c r="X35" s="1">
        <f t="shared" si="7"/>
        <v>350</v>
      </c>
      <c r="Y35" s="1">
        <f t="shared" si="7"/>
        <v>3</v>
      </c>
      <c r="Z35" s="4">
        <f>AVERAGE(D35,F35,H35,J35,L35,N35,P35,R35,T35,V35)</f>
        <v>35</v>
      </c>
    </row>
    <row r="36" spans="1:26">
      <c r="A36" s="10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</row>
    <row r="37" spans="1:26">
      <c r="A37" s="13" t="s">
        <v>49</v>
      </c>
      <c r="B37" s="1" t="s">
        <v>10</v>
      </c>
      <c r="C37" s="1">
        <v>89.3</v>
      </c>
      <c r="D37" s="1">
        <v>90</v>
      </c>
      <c r="E37" s="1">
        <v>2</v>
      </c>
      <c r="F37" s="1">
        <v>90</v>
      </c>
      <c r="G37" s="1">
        <v>2</v>
      </c>
      <c r="H37" s="1">
        <v>89</v>
      </c>
      <c r="I37" s="1">
        <v>1</v>
      </c>
      <c r="J37" s="1">
        <v>91</v>
      </c>
      <c r="K37" s="1">
        <v>2</v>
      </c>
      <c r="L37" s="1">
        <v>95</v>
      </c>
      <c r="M37" s="1">
        <v>3</v>
      </c>
      <c r="N37" s="1">
        <v>90</v>
      </c>
      <c r="O37" s="1">
        <v>3</v>
      </c>
      <c r="P37" s="1">
        <v>94</v>
      </c>
      <c r="Q37" s="1">
        <v>3</v>
      </c>
      <c r="R37" s="1">
        <v>86</v>
      </c>
      <c r="S37" s="1">
        <v>2</v>
      </c>
      <c r="T37" s="1">
        <v>93</v>
      </c>
      <c r="U37" s="1">
        <v>3</v>
      </c>
      <c r="V37" s="1">
        <v>88</v>
      </c>
      <c r="W37" s="1">
        <v>3</v>
      </c>
      <c r="X37" s="1">
        <f t="shared" ref="X37:Y40" si="8">SUM(D37,F37,H37,J37,L37,N37,P37,R37,T37,V37)</f>
        <v>906</v>
      </c>
      <c r="Y37" s="1">
        <f t="shared" si="8"/>
        <v>24</v>
      </c>
      <c r="Z37" s="4">
        <f>AVERAGE(D37,F37,H37,J37,L37,N37,P37,R37,T37,V37)</f>
        <v>90.6</v>
      </c>
    </row>
    <row r="38" spans="1:26">
      <c r="A38" s="13" t="s">
        <v>53</v>
      </c>
      <c r="B38" s="1" t="s">
        <v>18</v>
      </c>
      <c r="C38" s="4">
        <v>88</v>
      </c>
      <c r="D38" s="1">
        <v>87</v>
      </c>
      <c r="E38" s="1"/>
      <c r="F38" s="1">
        <v>91</v>
      </c>
      <c r="G38" s="1">
        <v>3</v>
      </c>
      <c r="H38" s="1">
        <v>91</v>
      </c>
      <c r="I38" s="1">
        <v>2</v>
      </c>
      <c r="J38" s="1">
        <v>92</v>
      </c>
      <c r="K38" s="1">
        <v>3</v>
      </c>
      <c r="L38" s="1">
        <v>90</v>
      </c>
      <c r="M38" s="1">
        <v>2</v>
      </c>
      <c r="N38" s="1">
        <v>86</v>
      </c>
      <c r="O38" s="1">
        <v>1</v>
      </c>
      <c r="P38" s="1">
        <v>86</v>
      </c>
      <c r="Q38" s="1">
        <v>1</v>
      </c>
      <c r="R38" s="1">
        <v>88</v>
      </c>
      <c r="S38" s="1">
        <v>3</v>
      </c>
      <c r="T38" s="15">
        <v>93</v>
      </c>
      <c r="U38" s="1">
        <v>3</v>
      </c>
      <c r="V38" s="1">
        <v>87</v>
      </c>
      <c r="W38" s="1">
        <v>2</v>
      </c>
      <c r="X38" s="1">
        <f t="shared" si="8"/>
        <v>891</v>
      </c>
      <c r="Y38" s="1">
        <f t="shared" si="8"/>
        <v>20</v>
      </c>
      <c r="Z38" s="4">
        <f>AVERAGE(D38,F38,H38,J38,L38,N38,P38,R38,T38,V38)</f>
        <v>89.1</v>
      </c>
    </row>
    <row r="39" spans="1:26">
      <c r="A39" s="13" t="s">
        <v>54</v>
      </c>
      <c r="B39" s="1" t="s">
        <v>18</v>
      </c>
      <c r="C39" s="1">
        <v>88.5</v>
      </c>
      <c r="D39" s="15">
        <v>91</v>
      </c>
      <c r="E39" s="1">
        <v>3</v>
      </c>
      <c r="F39" s="1">
        <v>90</v>
      </c>
      <c r="G39" s="1">
        <v>2</v>
      </c>
      <c r="H39" s="1">
        <v>93</v>
      </c>
      <c r="I39" s="1">
        <v>3</v>
      </c>
      <c r="J39" s="1">
        <v>90</v>
      </c>
      <c r="K39" s="1">
        <v>1</v>
      </c>
      <c r="L39" s="1">
        <v>90</v>
      </c>
      <c r="M39" s="1">
        <v>2</v>
      </c>
      <c r="N39" s="15">
        <v>89</v>
      </c>
      <c r="O39" s="1">
        <v>2</v>
      </c>
      <c r="P39" s="1">
        <v>87</v>
      </c>
      <c r="Q39" s="1">
        <v>2</v>
      </c>
      <c r="R39" s="1" t="s">
        <v>52</v>
      </c>
      <c r="S39" s="1"/>
      <c r="T39" s="1" t="s">
        <v>52</v>
      </c>
      <c r="U39" s="1"/>
      <c r="V39" s="1" t="s">
        <v>56</v>
      </c>
      <c r="W39" s="1"/>
      <c r="X39" s="1">
        <f t="shared" si="8"/>
        <v>630</v>
      </c>
      <c r="Y39" s="1">
        <f t="shared" si="8"/>
        <v>15</v>
      </c>
      <c r="Z39" s="4">
        <f>AVERAGE(D39,F39,H39,J39,L39,N39,P39,R39,T39,V39)</f>
        <v>90</v>
      </c>
    </row>
    <row r="40" spans="1:26">
      <c r="A40" s="13" t="s">
        <v>50</v>
      </c>
      <c r="B40" s="1" t="s">
        <v>26</v>
      </c>
      <c r="C40" s="1">
        <v>87.3</v>
      </c>
      <c r="D40" s="1">
        <v>88</v>
      </c>
      <c r="E40" s="1">
        <v>1</v>
      </c>
      <c r="F40" s="1">
        <v>90</v>
      </c>
      <c r="G40" s="1">
        <v>2</v>
      </c>
      <c r="H40" s="1">
        <v>83</v>
      </c>
      <c r="I40" s="1"/>
      <c r="J40" s="1">
        <v>92</v>
      </c>
      <c r="K40" s="1">
        <v>3</v>
      </c>
      <c r="L40" s="1">
        <v>82</v>
      </c>
      <c r="M40" s="1">
        <v>1</v>
      </c>
      <c r="N40" s="15">
        <v>86</v>
      </c>
      <c r="O40" s="1">
        <v>1</v>
      </c>
      <c r="P40" s="15">
        <v>82</v>
      </c>
      <c r="Q40" s="1"/>
      <c r="R40" s="1">
        <v>81</v>
      </c>
      <c r="S40" s="1">
        <v>1</v>
      </c>
      <c r="T40" s="1">
        <v>86</v>
      </c>
      <c r="U40" s="1">
        <v>2</v>
      </c>
      <c r="V40" s="1">
        <v>88</v>
      </c>
      <c r="W40" s="1">
        <v>3</v>
      </c>
      <c r="X40" s="1">
        <f t="shared" si="8"/>
        <v>858</v>
      </c>
      <c r="Y40" s="1">
        <f t="shared" si="8"/>
        <v>14</v>
      </c>
      <c r="Z40" s="4">
        <f>AVERAGE(D40,F40,H40,J40,L40,N40,P40,R40,T40,V40)</f>
        <v>85.8</v>
      </c>
    </row>
    <row r="42" spans="1:26">
      <c r="A42" s="16" t="s">
        <v>51</v>
      </c>
    </row>
  </sheetData>
  <sortState ref="A24:Z29">
    <sortCondition descending="1" ref="Y24:Y29"/>
    <sortCondition descending="1" ref="X24:X29"/>
  </sortState>
  <pageMargins left="0.25" right="0.25" top="0.75" bottom="0.75" header="0.3" footer="0.3"/>
  <pageSetup paperSize="9" orientation="landscape"/>
  <headerFooter>
    <oddHeader>&amp;CCTSA Summer 2022
Indoor Individual Prone Rifle</oddHead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2022-09-25T11:11:35Z</cp:lastPrinted>
  <dcterms:created xsi:type="dcterms:W3CDTF">2022-05-09T10:59:22Z</dcterms:created>
  <dcterms:modified xsi:type="dcterms:W3CDTF">2022-09-26T08:11:54Z</dcterms:modified>
</cp:coreProperties>
</file>