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codeName="ThisWorkbook" autoCompressPictures="0"/>
  <bookViews>
    <workbookView xWindow="0" yWindow="0" windowWidth="25600" windowHeight="14340"/>
  </bookViews>
  <sheets>
    <sheet name="Prone Results" sheetId="4" r:id="rId1"/>
    <sheet name="Prone Pairs" sheetId="5" r:id="rId2"/>
    <sheet name="Prone Teams" sheetId="6" r:id="rId3"/>
    <sheet name="Bench Results" sheetId="1" r:id="rId4"/>
    <sheet name="Bench Pairs" sheetId="2" r:id="rId5"/>
    <sheet name="Bench Teams" sheetId="3" r:id="rId6"/>
  </sheets>
  <calcPr calcId="140001" concurrentCalc="0"/>
  <fileRecoveryPr repairLoad="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6" l="1"/>
  <c r="H17" i="6"/>
  <c r="D17" i="6"/>
  <c r="F17" i="6"/>
  <c r="L17" i="6"/>
  <c r="J12" i="6"/>
  <c r="H12" i="6"/>
  <c r="F12" i="6"/>
  <c r="D12" i="6"/>
  <c r="L12" i="6"/>
  <c r="J7" i="6"/>
  <c r="H7" i="6"/>
  <c r="F7" i="6"/>
  <c r="D7" i="6"/>
  <c r="L7" i="6"/>
  <c r="J18" i="5"/>
  <c r="H18" i="5"/>
  <c r="F18" i="5"/>
  <c r="D18" i="5"/>
  <c r="L18" i="5"/>
  <c r="J14" i="5"/>
  <c r="H14" i="5"/>
  <c r="F14" i="5"/>
  <c r="D14" i="5"/>
  <c r="L14" i="5"/>
  <c r="J10" i="5"/>
  <c r="H10" i="5"/>
  <c r="F10" i="5"/>
  <c r="D10" i="5"/>
  <c r="L10" i="5"/>
  <c r="J6" i="5"/>
  <c r="H6" i="5"/>
  <c r="F6" i="5"/>
  <c r="D6" i="5"/>
  <c r="L6" i="5"/>
  <c r="J12" i="3"/>
  <c r="H12" i="3"/>
  <c r="F12" i="3"/>
  <c r="D12" i="3"/>
  <c r="T12" i="3"/>
  <c r="R7" i="3"/>
  <c r="P7" i="3"/>
  <c r="N7" i="3"/>
  <c r="L7" i="3"/>
  <c r="J7" i="3"/>
  <c r="H7" i="3"/>
  <c r="F7" i="3"/>
  <c r="D7" i="3"/>
  <c r="T7" i="3"/>
  <c r="R18" i="2"/>
  <c r="P18" i="2"/>
  <c r="N18" i="2"/>
  <c r="L18" i="2"/>
  <c r="J18" i="2"/>
  <c r="H18" i="2"/>
  <c r="F18" i="2"/>
  <c r="D18" i="2"/>
  <c r="T18" i="2"/>
  <c r="D14" i="2"/>
  <c r="F14" i="2"/>
  <c r="H14" i="2"/>
  <c r="J14" i="2"/>
  <c r="L14" i="2"/>
  <c r="N14" i="2"/>
  <c r="P14" i="2"/>
  <c r="R14" i="2"/>
  <c r="T14" i="2"/>
  <c r="R10" i="2"/>
  <c r="P10" i="2"/>
  <c r="N10" i="2"/>
  <c r="L10" i="2"/>
  <c r="J10" i="2"/>
  <c r="H10" i="2"/>
  <c r="F10" i="2"/>
  <c r="D10" i="2"/>
  <c r="T10" i="2"/>
  <c r="R6" i="2"/>
  <c r="P6" i="2"/>
  <c r="N6" i="2"/>
  <c r="L6" i="2"/>
  <c r="J6" i="2"/>
  <c r="H6" i="2"/>
  <c r="F6" i="2"/>
  <c r="D6" i="2"/>
  <c r="T6" i="2"/>
</calcChain>
</file>

<file path=xl/sharedStrings.xml><?xml version="1.0" encoding="utf-8"?>
<sst xmlns="http://schemas.openxmlformats.org/spreadsheetml/2006/main" count="586" uniqueCount="80">
  <si>
    <t>Single Dewar</t>
  </si>
  <si>
    <t>A Class</t>
  </si>
  <si>
    <t>50m 1a</t>
  </si>
  <si>
    <t>100yd 1a</t>
  </si>
  <si>
    <t>Total</t>
  </si>
  <si>
    <t>Murphy R (Helston)</t>
  </si>
  <si>
    <t>Matta G (St Austell)</t>
  </si>
  <si>
    <t>Harvey J (Bodmin)</t>
  </si>
  <si>
    <t>B Class</t>
  </si>
  <si>
    <t>Briggs J Mrs (Helston)</t>
  </si>
  <si>
    <t>C Class</t>
  </si>
  <si>
    <t>Sutton S Mrs (Truro)</t>
  </si>
  <si>
    <t>D Class</t>
  </si>
  <si>
    <t>Bolton P (Looe)</t>
  </si>
  <si>
    <t>Telford M (Helston)</t>
  </si>
  <si>
    <t>Blake D Mrs (Helston)</t>
  </si>
  <si>
    <t>Puchalski P (Helston)</t>
  </si>
  <si>
    <t>E Class</t>
  </si>
  <si>
    <t>English Match</t>
  </si>
  <si>
    <t>50m 1b</t>
  </si>
  <si>
    <t>50m 2a</t>
  </si>
  <si>
    <t>50m 2b</t>
  </si>
  <si>
    <t>50m 3a</t>
  </si>
  <si>
    <t>50m 3b</t>
  </si>
  <si>
    <t>Double Dewar</t>
  </si>
  <si>
    <t>100yd 1b</t>
  </si>
  <si>
    <t>100yd 2a</t>
  </si>
  <si>
    <t>100yd 2b</t>
  </si>
  <si>
    <t>Grand Aggregate</t>
  </si>
  <si>
    <t>Ladies</t>
  </si>
  <si>
    <t>NoDivs</t>
  </si>
  <si>
    <t>Juniors</t>
  </si>
  <si>
    <t>Veterans</t>
  </si>
  <si>
    <t>Pairs</t>
  </si>
  <si>
    <t>Name</t>
  </si>
  <si>
    <t>sub-total</t>
  </si>
  <si>
    <t>First</t>
  </si>
  <si>
    <t>Second</t>
  </si>
  <si>
    <t>Teams</t>
  </si>
  <si>
    <t>sub Total</t>
  </si>
  <si>
    <t>50m 1</t>
  </si>
  <si>
    <t>50m 2</t>
  </si>
  <si>
    <t>50m 3</t>
  </si>
  <si>
    <t>Roberts Z E Miss (St Austell)</t>
  </si>
  <si>
    <t>Godden Anthony (Bodmin)</t>
  </si>
  <si>
    <t>Emmerson J (St Austell)</t>
  </si>
  <si>
    <t>Couch D (Bodmin)</t>
  </si>
  <si>
    <t>Hammond P (St Austell)</t>
  </si>
  <si>
    <t>Hallows R (Falmouth)</t>
  </si>
  <si>
    <t>Beaumont-Kerridge John (St Austell)</t>
  </si>
  <si>
    <t>Hibbitt J M Mrs (Helston)</t>
  </si>
  <si>
    <t>Hammond L Mrs (St Austell)</t>
  </si>
  <si>
    <t>Kurn T (Liskeard)</t>
  </si>
  <si>
    <t>White R (Yealmpton)</t>
  </si>
  <si>
    <t>Saxton B (St Austell)</t>
  </si>
  <si>
    <t>Alford S Miss (Liskeard)</t>
  </si>
  <si>
    <t>Pamplin J (Bodmin)</t>
  </si>
  <si>
    <t>Purchas T (Bodmin)</t>
  </si>
  <si>
    <t>Purchas S (Bodmin)</t>
  </si>
  <si>
    <t>Sayers L (Liskeard)</t>
  </si>
  <si>
    <t>Manulife Trophy</t>
  </si>
  <si>
    <t>DJ Batten Cup (Ladies)</t>
  </si>
  <si>
    <t>100yd 1</t>
  </si>
  <si>
    <t>p</t>
  </si>
  <si>
    <t>100yd 2</t>
  </si>
  <si>
    <t>Double Dewar Classes</t>
  </si>
  <si>
    <t>Eley Tropy</t>
  </si>
  <si>
    <t>Snowflake Trophy</t>
  </si>
  <si>
    <t>C V Thomas Cup (Ladies)</t>
  </si>
  <si>
    <t>Juniors (ECLP Cup)</t>
  </si>
  <si>
    <t>Bolitho Cup</t>
  </si>
  <si>
    <t>DD Championship</t>
  </si>
  <si>
    <t>DD champ50</t>
  </si>
  <si>
    <t>DD Champ100</t>
  </si>
  <si>
    <t>Dean Cup (Champ of Champ)</t>
  </si>
  <si>
    <t>CofC</t>
  </si>
  <si>
    <t>(Highest Score)</t>
  </si>
  <si>
    <t>9p</t>
  </si>
  <si>
    <t>Third</t>
  </si>
  <si>
    <t>7p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</si>
</sst>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0\)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Protection="1">
      <protection locked="0"/>
    </xf>
    <xf numFmtId="0" fontId="1" fillId="2" borderId="0" xfId="0" applyFont="1" applyFill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0</xdr:col>
      <xdr:colOff>139700</xdr:colOff>
      <xdr:row>2</xdr:row>
      <xdr:rowOff>0</xdr:rowOff>
    </xdr:to>
    <xdr:sp macro="" textlink="">
      <xdr:nvSpPr>
        <xdr:cNvPr id="2" name="PairsCombo" hidden="1">
          <a:extLst>
            <a:ext uri="{63B3BB69-23CF-44E3-9099-C40C66FF867C}">
              <a14:compatExt xmlns:a14="http://schemas.microsoft.com/office/drawing/2010/main" spid="_x0000_s14342"/>
            </a:ext>
            <a:ext uri="{FF2B5EF4-FFF2-40B4-BE49-F238E27FC236}">
              <a16:creationId xmlns:a16="http://schemas.microsoft.com/office/drawing/2014/main" xmlns="" id="{06972106-C3C7-4D7A-824D-1853C2F88333}"/>
            </a:ext>
          </a:extLst>
        </xdr:cNvPr>
        <xdr:cNvSpPr/>
      </xdr:nvSpPr>
      <xdr:spPr>
        <a:xfrm>
          <a:off x="127000" y="127000"/>
          <a:ext cx="12700" cy="238760"/>
        </a:xfrm>
        <a:prstGeom prst="rect">
          <a:avLst/>
        </a:prstGeom>
      </xdr:spPr>
    </xdr:sp>
    <xdr:clientData/>
  </xdr:twoCellAnchor>
  <xdr:twoCellAnchor editAs="oneCell">
    <xdr:from>
      <xdr:col>11</xdr:col>
      <xdr:colOff>330200</xdr:colOff>
      <xdr:row>0</xdr:row>
      <xdr:rowOff>63500</xdr:rowOff>
    </xdr:from>
    <xdr:to>
      <xdr:col>13</xdr:col>
      <xdr:colOff>276860</xdr:colOff>
      <xdr:row>3</xdr:row>
      <xdr:rowOff>38100</xdr:rowOff>
    </xdr:to>
    <xdr:sp macro="" textlink="">
      <xdr:nvSpPr>
        <xdr:cNvPr id="3" name="PairsGetScoresButton" hidden="1">
          <a:extLst>
            <a:ext uri="{63B3BB69-23CF-44E3-9099-C40C66FF867C}">
              <a14:compatExt xmlns:a14="http://schemas.microsoft.com/office/drawing/2010/main" spid="_x0000_s14344"/>
            </a:ext>
            <a:ext uri="{FF2B5EF4-FFF2-40B4-BE49-F238E27FC236}">
              <a16:creationId xmlns:a16="http://schemas.microsoft.com/office/drawing/2014/main" xmlns="" id="{092E2519-43A9-43BE-BA23-14D266492017}"/>
            </a:ext>
          </a:extLst>
        </xdr:cNvPr>
        <xdr:cNvSpPr/>
      </xdr:nvSpPr>
      <xdr:spPr>
        <a:xfrm>
          <a:off x="8986520" y="63500"/>
          <a:ext cx="1165860" cy="523240"/>
        </a:xfrm>
        <a:prstGeom prst="rect">
          <a:avLst/>
        </a:prstGeom>
      </xdr:spPr>
    </xdr:sp>
    <xdr:clientData/>
  </xdr:twoCellAnchor>
  <xdr:twoCellAnchor editAs="oneCell">
    <xdr:from>
      <xdr:col>0</xdr:col>
      <xdr:colOff>127000</xdr:colOff>
      <xdr:row>0</xdr:row>
      <xdr:rowOff>127000</xdr:rowOff>
    </xdr:from>
    <xdr:to>
      <xdr:col>0</xdr:col>
      <xdr:colOff>139700</xdr:colOff>
      <xdr:row>2</xdr:row>
      <xdr:rowOff>0</xdr:rowOff>
    </xdr:to>
    <xdr:pic>
      <xdr:nvPicPr>
        <xdr:cNvPr id="4" name="PairsCombo" hidden="1">
          <a:extLst>
            <a:ext uri="{FF2B5EF4-FFF2-40B4-BE49-F238E27FC236}">
              <a16:creationId xmlns:a16="http://schemas.microsoft.com/office/drawing/2014/main" xmlns="" id="{DCEF8D86-B90B-4A6D-B082-BB61677A0E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27000"/>
          <a:ext cx="12700" cy="23876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0</xdr:col>
      <xdr:colOff>139700</xdr:colOff>
      <xdr:row>2</xdr:row>
      <xdr:rowOff>0</xdr:rowOff>
    </xdr:to>
    <xdr:sp macro="" textlink="">
      <xdr:nvSpPr>
        <xdr:cNvPr id="2" name="TempTeamCombo" hidden="1">
          <a:extLst>
            <a:ext uri="{63B3BB69-23CF-44E3-9099-C40C66FF867C}">
              <a14:compatExt xmlns:a14="http://schemas.microsoft.com/office/drawing/2010/main" spid="_x0000_s16386"/>
            </a:ext>
            <a:ext uri="{FF2B5EF4-FFF2-40B4-BE49-F238E27FC236}">
              <a16:creationId xmlns:a16="http://schemas.microsoft.com/office/drawing/2014/main" xmlns="" id="{42D21EDD-952C-4854-94FE-E5F462C041C8}"/>
            </a:ext>
          </a:extLst>
        </xdr:cNvPr>
        <xdr:cNvSpPr/>
      </xdr:nvSpPr>
      <xdr:spPr>
        <a:xfrm>
          <a:off x="127000" y="127000"/>
          <a:ext cx="12700" cy="238760"/>
        </a:xfrm>
        <a:prstGeom prst="rect">
          <a:avLst/>
        </a:prstGeom>
      </xdr:spPr>
    </xdr:sp>
    <xdr:clientData/>
  </xdr:twoCellAnchor>
  <xdr:twoCellAnchor editAs="oneCell">
    <xdr:from>
      <xdr:col>11</xdr:col>
      <xdr:colOff>546100</xdr:colOff>
      <xdr:row>1</xdr:row>
      <xdr:rowOff>25400</xdr:rowOff>
    </xdr:from>
    <xdr:to>
      <xdr:col>13</xdr:col>
      <xdr:colOff>556260</xdr:colOff>
      <xdr:row>3</xdr:row>
      <xdr:rowOff>101600</xdr:rowOff>
    </xdr:to>
    <xdr:sp macro="" textlink="">
      <xdr:nvSpPr>
        <xdr:cNvPr id="3" name="TeamsGetScoresButton" hidden="1">
          <a:extLst>
            <a:ext uri="{63B3BB69-23CF-44E3-9099-C40C66FF867C}">
              <a14:compatExt xmlns:a14="http://schemas.microsoft.com/office/drawing/2010/main" spid="_x0000_s16387"/>
            </a:ext>
            <a:ext uri="{FF2B5EF4-FFF2-40B4-BE49-F238E27FC236}">
              <a16:creationId xmlns:a16="http://schemas.microsoft.com/office/drawing/2014/main" xmlns="" id="{D0E5F426-0346-404D-94A8-02EDFDB26689}"/>
            </a:ext>
          </a:extLst>
        </xdr:cNvPr>
        <xdr:cNvSpPr/>
      </xdr:nvSpPr>
      <xdr:spPr>
        <a:xfrm>
          <a:off x="9255760" y="208280"/>
          <a:ext cx="1229360" cy="441960"/>
        </a:xfrm>
        <a:prstGeom prst="rect">
          <a:avLst/>
        </a:prstGeom>
      </xdr:spPr>
    </xdr:sp>
    <xdr:clientData/>
  </xdr:twoCellAnchor>
  <xdr:twoCellAnchor editAs="oneCell">
    <xdr:from>
      <xdr:col>0</xdr:col>
      <xdr:colOff>127000</xdr:colOff>
      <xdr:row>0</xdr:row>
      <xdr:rowOff>127000</xdr:rowOff>
    </xdr:from>
    <xdr:to>
      <xdr:col>0</xdr:col>
      <xdr:colOff>139700</xdr:colOff>
      <xdr:row>2</xdr:row>
      <xdr:rowOff>0</xdr:rowOff>
    </xdr:to>
    <xdr:pic>
      <xdr:nvPicPr>
        <xdr:cNvPr id="4" name="TempTeamCombo" hidden="1">
          <a:extLst>
            <a:ext uri="{FF2B5EF4-FFF2-40B4-BE49-F238E27FC236}">
              <a16:creationId xmlns:a16="http://schemas.microsoft.com/office/drawing/2014/main" xmlns="" id="{B0D9A5CB-9905-44CF-8AAB-5FD515AA69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27000"/>
          <a:ext cx="12700" cy="23876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91440</xdr:colOff>
      <xdr:row>0</xdr:row>
      <xdr:rowOff>91440</xdr:rowOff>
    </xdr:from>
    <xdr:to>
      <xdr:col>12</xdr:col>
      <xdr:colOff>266700</xdr:colOff>
      <xdr:row>2</xdr:row>
      <xdr:rowOff>137160</xdr:rowOff>
    </xdr:to>
    <xdr:sp macro="" textlink="">
      <xdr:nvSpPr>
        <xdr:cNvPr id="1025" name="Button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="" id="{8E0169BA-7598-4C95-8CA3-4CFBD8E8150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Get Results</a:t>
          </a:r>
        </a:p>
      </xdr:txBody>
    </xdr:sp>
    <xdr:clientData fPrintsWithSheet="0"/>
  </xdr:twoCellAnchor>
  <xdr:twoCellAnchor>
    <xdr:from>
      <xdr:col>12</xdr:col>
      <xdr:colOff>342900</xdr:colOff>
      <xdr:row>0</xdr:row>
      <xdr:rowOff>76200</xdr:rowOff>
    </xdr:from>
    <xdr:to>
      <xdr:col>15</xdr:col>
      <xdr:colOff>381000</xdr:colOff>
      <xdr:row>2</xdr:row>
      <xdr:rowOff>137160</xdr:rowOff>
    </xdr:to>
    <xdr:sp macro="" textlink="">
      <xdr:nvSpPr>
        <xdr:cNvPr id="1026" name="Button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="" id="{B5050B37-B0E9-4397-B41F-E91873A7718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Format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152400</xdr:colOff>
          <xdr:row>0</xdr:row>
          <xdr:rowOff>152400</xdr:rowOff>
        </xdr:from>
        <xdr:to>
          <xdr:col>12</xdr:col>
          <xdr:colOff>444500</xdr:colOff>
          <xdr:row>2</xdr:row>
          <xdr:rowOff>228600</xdr:rowOff>
        </xdr:to>
        <xdr:sp macro="" textlink="">
          <xdr:nvSpPr>
            <xdr:cNvPr id="2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Get Results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571500</xdr:colOff>
          <xdr:row>0</xdr:row>
          <xdr:rowOff>127000</xdr:rowOff>
        </xdr:from>
        <xdr:to>
          <xdr:col>15</xdr:col>
          <xdr:colOff>635000</xdr:colOff>
          <xdr:row>2</xdr:row>
          <xdr:rowOff>228600</xdr:rowOff>
        </xdr:to>
        <xdr:sp macro="" textlink="">
          <xdr:nvSpPr>
            <xdr:cNvPr id="3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Format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0</xdr:col>
      <xdr:colOff>139700</xdr:colOff>
      <xdr:row>2</xdr:row>
      <xdr:rowOff>0</xdr:rowOff>
    </xdr:to>
    <xdr:sp macro="" textlink="">
      <xdr:nvSpPr>
        <xdr:cNvPr id="2" name="PairsCombo" hidden="1">
          <a:extLst>
            <a:ext uri="{63B3BB69-23CF-44E3-9099-C40C66FF867C}">
              <a14:compatExt xmlns:a14="http://schemas.microsoft.com/office/drawing/2010/main" spid="_x0000_s14342"/>
            </a:ext>
            <a:ext uri="{FF2B5EF4-FFF2-40B4-BE49-F238E27FC236}">
              <a16:creationId xmlns:a16="http://schemas.microsoft.com/office/drawing/2014/main" xmlns="" id="{8D22AC7D-0A77-4CB1-AEE8-C966D63DDA86}"/>
            </a:ext>
          </a:extLst>
        </xdr:cNvPr>
        <xdr:cNvSpPr/>
      </xdr:nvSpPr>
      <xdr:spPr>
        <a:xfrm>
          <a:off x="127000" y="127000"/>
          <a:ext cx="12700" cy="238760"/>
        </a:xfrm>
        <a:prstGeom prst="rect">
          <a:avLst/>
        </a:prstGeom>
      </xdr:spPr>
    </xdr:sp>
    <xdr:clientData/>
  </xdr:twoCellAnchor>
  <xdr:twoCellAnchor editAs="oneCell">
    <xdr:from>
      <xdr:col>19</xdr:col>
      <xdr:colOff>330200</xdr:colOff>
      <xdr:row>0</xdr:row>
      <xdr:rowOff>63500</xdr:rowOff>
    </xdr:from>
    <xdr:to>
      <xdr:col>21</xdr:col>
      <xdr:colOff>276860</xdr:colOff>
      <xdr:row>3</xdr:row>
      <xdr:rowOff>38100</xdr:rowOff>
    </xdr:to>
    <xdr:sp macro="" textlink="">
      <xdr:nvSpPr>
        <xdr:cNvPr id="3" name="PairsGetScoresButton" hidden="1">
          <a:extLst>
            <a:ext uri="{63B3BB69-23CF-44E3-9099-C40C66FF867C}">
              <a14:compatExt xmlns:a14="http://schemas.microsoft.com/office/drawing/2010/main" spid="_x0000_s14344"/>
            </a:ext>
            <a:ext uri="{FF2B5EF4-FFF2-40B4-BE49-F238E27FC236}">
              <a16:creationId xmlns:a16="http://schemas.microsoft.com/office/drawing/2014/main" xmlns="" id="{3EABA714-7738-4540-8F49-BFE121D32F47}"/>
            </a:ext>
          </a:extLst>
        </xdr:cNvPr>
        <xdr:cNvSpPr/>
      </xdr:nvSpPr>
      <xdr:spPr>
        <a:xfrm>
          <a:off x="9946640" y="63500"/>
          <a:ext cx="1165860" cy="523240"/>
        </a:xfrm>
        <a:prstGeom prst="rect">
          <a:avLst/>
        </a:prstGeom>
      </xdr:spPr>
    </xdr:sp>
    <xdr:clientData/>
  </xdr:twoCellAnchor>
  <xdr:twoCellAnchor editAs="oneCell">
    <xdr:from>
      <xdr:col>0</xdr:col>
      <xdr:colOff>127000</xdr:colOff>
      <xdr:row>0</xdr:row>
      <xdr:rowOff>127000</xdr:rowOff>
    </xdr:from>
    <xdr:to>
      <xdr:col>0</xdr:col>
      <xdr:colOff>139700</xdr:colOff>
      <xdr:row>2</xdr:row>
      <xdr:rowOff>0</xdr:rowOff>
    </xdr:to>
    <xdr:pic>
      <xdr:nvPicPr>
        <xdr:cNvPr id="4" name="PairsCombo" hidden="1">
          <a:extLst>
            <a:ext uri="{FF2B5EF4-FFF2-40B4-BE49-F238E27FC236}">
              <a16:creationId xmlns:a16="http://schemas.microsoft.com/office/drawing/2014/main" xmlns="" id="{4897089B-7C8F-4D3F-9360-1A0C08BB24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27000"/>
          <a:ext cx="12700" cy="23876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0</xdr:col>
      <xdr:colOff>139700</xdr:colOff>
      <xdr:row>2</xdr:row>
      <xdr:rowOff>0</xdr:rowOff>
    </xdr:to>
    <xdr:sp macro="" textlink="">
      <xdr:nvSpPr>
        <xdr:cNvPr id="2" name="TempTeamCombo" hidden="1">
          <a:extLst>
            <a:ext uri="{63B3BB69-23CF-44E3-9099-C40C66FF867C}">
              <a14:compatExt xmlns:a14="http://schemas.microsoft.com/office/drawing/2010/main" spid="_x0000_s16386"/>
            </a:ext>
            <a:ext uri="{FF2B5EF4-FFF2-40B4-BE49-F238E27FC236}">
              <a16:creationId xmlns:a16="http://schemas.microsoft.com/office/drawing/2014/main" xmlns="" id="{9C2800AA-49C9-4AF9-BD59-7BDA4450B3F2}"/>
            </a:ext>
          </a:extLst>
        </xdr:cNvPr>
        <xdr:cNvSpPr/>
      </xdr:nvSpPr>
      <xdr:spPr>
        <a:xfrm>
          <a:off x="127000" y="127000"/>
          <a:ext cx="12700" cy="238760"/>
        </a:xfrm>
        <a:prstGeom prst="rect">
          <a:avLst/>
        </a:prstGeom>
      </xdr:spPr>
    </xdr:sp>
    <xdr:clientData/>
  </xdr:twoCellAnchor>
  <xdr:twoCellAnchor editAs="oneCell">
    <xdr:from>
      <xdr:col>0</xdr:col>
      <xdr:colOff>127000</xdr:colOff>
      <xdr:row>0</xdr:row>
      <xdr:rowOff>127000</xdr:rowOff>
    </xdr:from>
    <xdr:to>
      <xdr:col>0</xdr:col>
      <xdr:colOff>139700</xdr:colOff>
      <xdr:row>2</xdr:row>
      <xdr:rowOff>0</xdr:rowOff>
    </xdr:to>
    <xdr:pic>
      <xdr:nvPicPr>
        <xdr:cNvPr id="3" name="TempTeamCombo" hidden="1">
          <a:extLst>
            <a:ext uri="{FF2B5EF4-FFF2-40B4-BE49-F238E27FC236}">
              <a16:creationId xmlns:a16="http://schemas.microsoft.com/office/drawing/2014/main" xmlns="" id="{777ACB97-79A0-4008-95B8-6DEDE74E40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27000"/>
          <a:ext cx="12700" cy="23876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V314"/>
  <sheetViews>
    <sheetView tabSelected="1" workbookViewId="0">
      <selection activeCell="P1" sqref="P1"/>
    </sheetView>
  </sheetViews>
  <sheetFormatPr baseColWidth="10" defaultColWidth="8.83203125" defaultRowHeight="14" x14ac:dyDescent="0"/>
  <cols>
    <col min="1" max="1" width="23" customWidth="1"/>
    <col min="2" max="2" width="7.33203125" customWidth="1"/>
    <col min="3" max="3" width="27.1640625" bestFit="1" customWidth="1"/>
    <col min="4" max="4" width="8.83203125" style="1"/>
    <col min="5" max="5" width="1.6640625" style="2" bestFit="1" customWidth="1"/>
    <col min="6" max="6" width="8.83203125" style="3"/>
    <col min="7" max="7" width="8.83203125" style="1"/>
    <col min="8" max="8" width="1.6640625" style="2" bestFit="1" customWidth="1"/>
    <col min="9" max="9" width="8.83203125" style="3"/>
    <col min="10" max="10" width="8.83203125" style="1"/>
    <col min="11" max="11" width="1.6640625" style="2" bestFit="1" customWidth="1"/>
    <col min="12" max="12" width="8.83203125" style="3"/>
    <col min="13" max="13" width="8.83203125" style="1"/>
    <col min="14" max="14" width="1.6640625" style="2" bestFit="1" customWidth="1"/>
    <col min="15" max="15" width="8.83203125" style="3"/>
    <col min="16" max="16" width="8.83203125" style="1"/>
    <col min="17" max="17" width="1.6640625" style="2" bestFit="1" customWidth="1"/>
    <col min="18" max="18" width="8.83203125" style="3"/>
    <col min="19" max="19" width="8.83203125" style="1"/>
    <col min="20" max="20" width="1.6640625" style="2" bestFit="1" customWidth="1"/>
    <col min="21" max="21" width="8.83203125" style="16"/>
    <col min="22" max="22" width="8.83203125" style="1"/>
  </cols>
  <sheetData>
    <row r="1" spans="1:13">
      <c r="A1" t="s">
        <v>18</v>
      </c>
      <c r="B1" t="s">
        <v>1</v>
      </c>
      <c r="E1" s="2" t="s">
        <v>40</v>
      </c>
      <c r="H1" s="2" t="s">
        <v>41</v>
      </c>
      <c r="K1" s="2" t="s">
        <v>42</v>
      </c>
      <c r="M1" s="1" t="s">
        <v>4</v>
      </c>
    </row>
    <row r="2" spans="1:13">
      <c r="C2" t="s">
        <v>43</v>
      </c>
      <c r="D2" s="1">
        <v>4</v>
      </c>
      <c r="G2" s="1">
        <v>2</v>
      </c>
      <c r="J2" s="1">
        <v>6</v>
      </c>
      <c r="M2" s="1">
        <v>12</v>
      </c>
    </row>
    <row r="3" spans="1:13">
      <c r="C3" t="s">
        <v>44</v>
      </c>
      <c r="D3" s="1">
        <v>3</v>
      </c>
      <c r="G3" s="1">
        <v>3</v>
      </c>
      <c r="J3" s="1">
        <v>9</v>
      </c>
      <c r="M3" s="1">
        <v>15</v>
      </c>
    </row>
    <row r="4" spans="1:13">
      <c r="C4" t="s">
        <v>45</v>
      </c>
      <c r="D4" s="1">
        <v>10</v>
      </c>
      <c r="G4" s="1">
        <v>4</v>
      </c>
      <c r="J4" s="1">
        <v>5</v>
      </c>
      <c r="M4" s="1">
        <v>19</v>
      </c>
    </row>
    <row r="5" spans="1:13">
      <c r="C5" t="s">
        <v>46</v>
      </c>
      <c r="D5" s="1">
        <v>8</v>
      </c>
      <c r="G5" s="1">
        <v>4</v>
      </c>
      <c r="J5" s="1">
        <v>10</v>
      </c>
      <c r="M5" s="1">
        <v>22</v>
      </c>
    </row>
    <row r="6" spans="1:13">
      <c r="C6" t="s">
        <v>47</v>
      </c>
      <c r="D6" s="1">
        <v>8</v>
      </c>
      <c r="G6" s="1">
        <v>13</v>
      </c>
      <c r="J6" s="1">
        <v>8</v>
      </c>
      <c r="M6" s="1">
        <v>29</v>
      </c>
    </row>
    <row r="7" spans="1:13">
      <c r="C7" t="s">
        <v>48</v>
      </c>
      <c r="D7" s="1">
        <v>13</v>
      </c>
      <c r="G7" s="1">
        <v>12</v>
      </c>
      <c r="J7" s="1">
        <v>7</v>
      </c>
      <c r="M7" s="1">
        <v>32</v>
      </c>
    </row>
    <row r="8" spans="1:13">
      <c r="C8" t="s">
        <v>49</v>
      </c>
      <c r="D8" s="1">
        <v>11</v>
      </c>
      <c r="G8" s="1">
        <v>9</v>
      </c>
      <c r="J8" s="1">
        <v>14</v>
      </c>
      <c r="M8" s="1">
        <v>34</v>
      </c>
    </row>
    <row r="9" spans="1:13">
      <c r="C9" t="s">
        <v>50</v>
      </c>
      <c r="D9" s="1">
        <v>20</v>
      </c>
      <c r="G9" s="1">
        <v>16</v>
      </c>
      <c r="J9" s="1">
        <v>17</v>
      </c>
      <c r="M9" s="1">
        <v>53</v>
      </c>
    </row>
    <row r="11" spans="1:13">
      <c r="B11" t="s">
        <v>8</v>
      </c>
    </row>
    <row r="12" spans="1:13">
      <c r="C12" t="s">
        <v>51</v>
      </c>
      <c r="D12" s="1">
        <v>17</v>
      </c>
      <c r="G12" s="1">
        <v>14</v>
      </c>
      <c r="J12" s="1">
        <v>5</v>
      </c>
      <c r="M12" s="1">
        <v>36</v>
      </c>
    </row>
    <row r="13" spans="1:13">
      <c r="C13" t="s">
        <v>52</v>
      </c>
      <c r="D13" s="1">
        <v>20</v>
      </c>
      <c r="G13" s="1">
        <v>9</v>
      </c>
      <c r="J13" s="1">
        <v>8</v>
      </c>
      <c r="M13" s="1">
        <v>37</v>
      </c>
    </row>
    <row r="14" spans="1:13">
      <c r="C14" t="s">
        <v>53</v>
      </c>
      <c r="D14" s="1">
        <v>12</v>
      </c>
      <c r="G14" s="1">
        <v>13</v>
      </c>
      <c r="J14" s="1">
        <v>13</v>
      </c>
      <c r="M14" s="1">
        <v>38</v>
      </c>
    </row>
    <row r="15" spans="1:13">
      <c r="C15" t="s">
        <v>54</v>
      </c>
      <c r="D15" s="1">
        <v>10</v>
      </c>
      <c r="G15" s="1">
        <v>17</v>
      </c>
      <c r="J15" s="1">
        <v>13</v>
      </c>
      <c r="M15" s="1">
        <v>40</v>
      </c>
    </row>
    <row r="17" spans="1:13">
      <c r="B17" t="s">
        <v>10</v>
      </c>
    </row>
    <row r="18" spans="1:13">
      <c r="C18" t="s">
        <v>55</v>
      </c>
      <c r="D18" s="1">
        <v>16</v>
      </c>
      <c r="G18" s="1">
        <v>12</v>
      </c>
      <c r="J18" s="1">
        <v>8</v>
      </c>
      <c r="M18" s="1">
        <v>36</v>
      </c>
    </row>
    <row r="19" spans="1:13">
      <c r="C19" t="s">
        <v>11</v>
      </c>
      <c r="D19" s="1">
        <v>15</v>
      </c>
      <c r="G19" s="1">
        <v>12</v>
      </c>
      <c r="J19" s="1">
        <v>16</v>
      </c>
      <c r="M19" s="1">
        <v>43</v>
      </c>
    </row>
    <row r="21" spans="1:13">
      <c r="B21" t="s">
        <v>12</v>
      </c>
    </row>
    <row r="22" spans="1:13">
      <c r="C22" t="s">
        <v>56</v>
      </c>
      <c r="D22" s="1">
        <v>18</v>
      </c>
      <c r="G22" s="1">
        <v>14</v>
      </c>
      <c r="J22" s="1">
        <v>18</v>
      </c>
      <c r="M22" s="1">
        <v>50</v>
      </c>
    </row>
    <row r="23" spans="1:13">
      <c r="C23" t="s">
        <v>57</v>
      </c>
      <c r="D23" s="1">
        <v>21</v>
      </c>
      <c r="G23" s="1">
        <v>17</v>
      </c>
      <c r="J23" s="1">
        <v>31</v>
      </c>
      <c r="M23" s="1">
        <v>69</v>
      </c>
    </row>
    <row r="24" spans="1:13">
      <c r="C24" t="s">
        <v>58</v>
      </c>
      <c r="D24" s="1">
        <v>23</v>
      </c>
      <c r="G24" s="1">
        <v>24</v>
      </c>
      <c r="J24" s="1">
        <v>26</v>
      </c>
      <c r="M24" s="1">
        <v>73</v>
      </c>
    </row>
    <row r="25" spans="1:13">
      <c r="C25" t="s">
        <v>59</v>
      </c>
      <c r="D25" s="1">
        <v>21</v>
      </c>
      <c r="G25" s="1">
        <v>25</v>
      </c>
      <c r="J25" s="1">
        <v>43</v>
      </c>
      <c r="M25" s="1">
        <v>89</v>
      </c>
    </row>
    <row r="27" spans="1:13">
      <c r="B27" t="s">
        <v>17</v>
      </c>
    </row>
    <row r="30" spans="1:13">
      <c r="A30" t="s">
        <v>60</v>
      </c>
      <c r="B30" t="s">
        <v>30</v>
      </c>
      <c r="E30" s="2" t="s">
        <v>40</v>
      </c>
      <c r="H30" s="2" t="s">
        <v>41</v>
      </c>
      <c r="K30" s="2" t="s">
        <v>42</v>
      </c>
      <c r="M30" s="1" t="s">
        <v>4</v>
      </c>
    </row>
    <row r="31" spans="1:13">
      <c r="A31" t="s">
        <v>76</v>
      </c>
      <c r="C31" t="s">
        <v>43</v>
      </c>
      <c r="D31" s="1">
        <v>4</v>
      </c>
      <c r="G31" s="1">
        <v>2</v>
      </c>
      <c r="J31" s="1">
        <v>6</v>
      </c>
      <c r="M31" s="1">
        <v>12</v>
      </c>
    </row>
    <row r="32" spans="1:13">
      <c r="C32" t="s">
        <v>44</v>
      </c>
      <c r="D32" s="1">
        <v>3</v>
      </c>
      <c r="G32" s="1">
        <v>3</v>
      </c>
      <c r="J32" s="1">
        <v>9</v>
      </c>
      <c r="M32" s="1">
        <v>15</v>
      </c>
    </row>
    <row r="33" spans="3:13">
      <c r="C33" t="s">
        <v>45</v>
      </c>
      <c r="D33" s="1">
        <v>10</v>
      </c>
      <c r="G33" s="1">
        <v>4</v>
      </c>
      <c r="J33" s="1">
        <v>5</v>
      </c>
      <c r="M33" s="1">
        <v>19</v>
      </c>
    </row>
    <row r="34" spans="3:13">
      <c r="C34" t="s">
        <v>46</v>
      </c>
      <c r="D34" s="1">
        <v>8</v>
      </c>
      <c r="G34" s="1">
        <v>4</v>
      </c>
      <c r="J34" s="1">
        <v>10</v>
      </c>
      <c r="M34" s="1">
        <v>22</v>
      </c>
    </row>
    <row r="35" spans="3:13">
      <c r="C35" t="s">
        <v>47</v>
      </c>
      <c r="D35" s="1">
        <v>8</v>
      </c>
      <c r="G35" s="1">
        <v>13</v>
      </c>
      <c r="J35" s="1">
        <v>8</v>
      </c>
      <c r="M35" s="1">
        <v>29</v>
      </c>
    </row>
    <row r="36" spans="3:13">
      <c r="C36" t="s">
        <v>48</v>
      </c>
      <c r="D36" s="1">
        <v>13</v>
      </c>
      <c r="G36" s="1">
        <v>12</v>
      </c>
      <c r="J36" s="1">
        <v>7</v>
      </c>
      <c r="M36" s="1">
        <v>32</v>
      </c>
    </row>
    <row r="37" spans="3:13">
      <c r="C37" t="s">
        <v>49</v>
      </c>
      <c r="D37" s="1">
        <v>11</v>
      </c>
      <c r="G37" s="1">
        <v>9</v>
      </c>
      <c r="J37" s="1">
        <v>14</v>
      </c>
      <c r="M37" s="1">
        <v>34</v>
      </c>
    </row>
    <row r="38" spans="3:13">
      <c r="C38" t="s">
        <v>51</v>
      </c>
      <c r="D38" s="1">
        <v>17</v>
      </c>
      <c r="G38" s="1">
        <v>14</v>
      </c>
      <c r="J38" s="1">
        <v>5</v>
      </c>
      <c r="M38" s="1">
        <v>36</v>
      </c>
    </row>
    <row r="39" spans="3:13">
      <c r="C39" t="s">
        <v>55</v>
      </c>
      <c r="D39" s="1">
        <v>16</v>
      </c>
      <c r="G39" s="1">
        <v>12</v>
      </c>
      <c r="J39" s="1">
        <v>8</v>
      </c>
      <c r="M39" s="1">
        <v>36</v>
      </c>
    </row>
    <row r="40" spans="3:13">
      <c r="C40" t="s">
        <v>52</v>
      </c>
      <c r="D40" s="1">
        <v>20</v>
      </c>
      <c r="G40" s="1">
        <v>9</v>
      </c>
      <c r="J40" s="1">
        <v>8</v>
      </c>
      <c r="M40" s="1">
        <v>37</v>
      </c>
    </row>
    <row r="41" spans="3:13">
      <c r="C41" t="s">
        <v>54</v>
      </c>
      <c r="D41" s="1">
        <v>10</v>
      </c>
      <c r="G41" s="1">
        <v>17</v>
      </c>
      <c r="J41" s="1">
        <v>13</v>
      </c>
      <c r="M41" s="1">
        <v>40</v>
      </c>
    </row>
    <row r="42" spans="3:13">
      <c r="C42" t="s">
        <v>11</v>
      </c>
      <c r="D42" s="1">
        <v>15</v>
      </c>
      <c r="G42" s="1">
        <v>12</v>
      </c>
      <c r="J42" s="1">
        <v>16</v>
      </c>
      <c r="M42" s="1">
        <v>43</v>
      </c>
    </row>
    <row r="43" spans="3:13">
      <c r="C43" t="s">
        <v>56</v>
      </c>
      <c r="D43" s="1">
        <v>18</v>
      </c>
      <c r="G43" s="1">
        <v>14</v>
      </c>
      <c r="J43" s="1">
        <v>18</v>
      </c>
      <c r="M43" s="1">
        <v>50</v>
      </c>
    </row>
    <row r="44" spans="3:13">
      <c r="C44" t="s">
        <v>50</v>
      </c>
      <c r="D44" s="1">
        <v>20</v>
      </c>
      <c r="G44" s="1">
        <v>16</v>
      </c>
      <c r="J44" s="1">
        <v>17</v>
      </c>
      <c r="M44" s="1">
        <v>53</v>
      </c>
    </row>
    <row r="45" spans="3:13">
      <c r="C45" t="s">
        <v>57</v>
      </c>
      <c r="D45" s="1">
        <v>21</v>
      </c>
      <c r="G45" s="1">
        <v>17</v>
      </c>
      <c r="J45" s="1">
        <v>31</v>
      </c>
      <c r="M45" s="1">
        <v>69</v>
      </c>
    </row>
    <row r="46" spans="3:13">
      <c r="C46" t="s">
        <v>58</v>
      </c>
      <c r="D46" s="1">
        <v>23</v>
      </c>
      <c r="G46" s="1">
        <v>24</v>
      </c>
      <c r="J46" s="1">
        <v>26</v>
      </c>
      <c r="M46" s="1">
        <v>73</v>
      </c>
    </row>
    <row r="47" spans="3:13">
      <c r="C47" t="s">
        <v>59</v>
      </c>
      <c r="D47" s="1">
        <v>21</v>
      </c>
      <c r="G47" s="1">
        <v>25</v>
      </c>
      <c r="J47" s="1">
        <v>43</v>
      </c>
      <c r="M47" s="1">
        <v>89</v>
      </c>
    </row>
    <row r="51" spans="1:13">
      <c r="A51" t="s">
        <v>61</v>
      </c>
      <c r="B51" t="s">
        <v>30</v>
      </c>
      <c r="E51" s="2" t="s">
        <v>40</v>
      </c>
      <c r="H51" s="2" t="s">
        <v>41</v>
      </c>
      <c r="K51" s="2" t="s">
        <v>42</v>
      </c>
      <c r="M51" s="1" t="s">
        <v>4</v>
      </c>
    </row>
    <row r="52" spans="1:13">
      <c r="C52" t="s">
        <v>43</v>
      </c>
      <c r="D52" s="1">
        <v>4</v>
      </c>
      <c r="G52" s="1">
        <v>2</v>
      </c>
      <c r="J52" s="1">
        <v>6</v>
      </c>
      <c r="M52" s="1">
        <v>12</v>
      </c>
    </row>
    <row r="53" spans="1:13">
      <c r="C53" t="s">
        <v>51</v>
      </c>
      <c r="D53" s="1">
        <v>17</v>
      </c>
      <c r="G53" s="1">
        <v>14</v>
      </c>
      <c r="J53" s="1">
        <v>5</v>
      </c>
      <c r="M53" s="1">
        <v>36</v>
      </c>
    </row>
    <row r="54" spans="1:13">
      <c r="C54" t="s">
        <v>55</v>
      </c>
      <c r="D54" s="1">
        <v>16</v>
      </c>
      <c r="G54" s="1">
        <v>12</v>
      </c>
      <c r="J54" s="1">
        <v>8</v>
      </c>
      <c r="M54" s="1">
        <v>36</v>
      </c>
    </row>
    <row r="55" spans="1:13">
      <c r="C55" t="s">
        <v>11</v>
      </c>
      <c r="D55" s="1">
        <v>15</v>
      </c>
      <c r="G55" s="1">
        <v>12</v>
      </c>
      <c r="J55" s="1">
        <v>16</v>
      </c>
      <c r="M55" s="1">
        <v>43</v>
      </c>
    </row>
    <row r="56" spans="1:13">
      <c r="C56" t="s">
        <v>50</v>
      </c>
      <c r="D56" s="1">
        <v>20</v>
      </c>
      <c r="G56" s="1">
        <v>16</v>
      </c>
      <c r="J56" s="1">
        <v>17</v>
      </c>
      <c r="M56" s="1">
        <v>53</v>
      </c>
    </row>
    <row r="60" spans="1:13">
      <c r="A60" t="s">
        <v>0</v>
      </c>
      <c r="B60" t="s">
        <v>1</v>
      </c>
      <c r="E60" s="2" t="s">
        <v>40</v>
      </c>
      <c r="H60" s="2" t="s">
        <v>62</v>
      </c>
      <c r="J60" s="1" t="s">
        <v>4</v>
      </c>
    </row>
    <row r="61" spans="1:13">
      <c r="C61" t="s">
        <v>43</v>
      </c>
      <c r="D61" s="1">
        <v>4</v>
      </c>
      <c r="G61" s="1">
        <v>6</v>
      </c>
      <c r="I61" s="3">
        <v>3</v>
      </c>
      <c r="J61" s="1">
        <v>10</v>
      </c>
    </row>
    <row r="62" spans="1:13">
      <c r="C62" t="s">
        <v>44</v>
      </c>
      <c r="D62" s="1">
        <v>3</v>
      </c>
      <c r="G62" s="1">
        <v>7</v>
      </c>
      <c r="H62" s="2" t="s">
        <v>63</v>
      </c>
      <c r="I62" s="3">
        <v>4</v>
      </c>
      <c r="J62" s="1">
        <v>10</v>
      </c>
    </row>
    <row r="63" spans="1:13">
      <c r="C63" t="s">
        <v>45</v>
      </c>
      <c r="D63" s="1">
        <v>10</v>
      </c>
      <c r="G63" s="1">
        <v>5</v>
      </c>
      <c r="I63" s="3">
        <v>2</v>
      </c>
      <c r="J63" s="1">
        <v>15</v>
      </c>
    </row>
    <row r="64" spans="1:13">
      <c r="C64" t="s">
        <v>46</v>
      </c>
      <c r="D64" s="1">
        <v>8</v>
      </c>
      <c r="G64" s="1">
        <v>9</v>
      </c>
      <c r="H64" s="2" t="s">
        <v>63</v>
      </c>
      <c r="I64" s="3">
        <v>6</v>
      </c>
      <c r="J64" s="1">
        <v>17</v>
      </c>
    </row>
    <row r="65" spans="2:10">
      <c r="C65" t="s">
        <v>47</v>
      </c>
      <c r="D65" s="1">
        <v>8</v>
      </c>
      <c r="G65" s="1">
        <v>9</v>
      </c>
      <c r="I65" s="3">
        <v>3</v>
      </c>
      <c r="J65" s="1">
        <v>17</v>
      </c>
    </row>
    <row r="66" spans="2:10">
      <c r="C66" t="s">
        <v>49</v>
      </c>
      <c r="D66" s="1">
        <v>11</v>
      </c>
      <c r="G66" s="1">
        <v>9</v>
      </c>
      <c r="H66" s="2" t="s">
        <v>63</v>
      </c>
      <c r="I66" s="3">
        <v>5</v>
      </c>
      <c r="J66" s="1">
        <v>20</v>
      </c>
    </row>
    <row r="67" spans="2:10">
      <c r="C67" t="s">
        <v>48</v>
      </c>
      <c r="D67" s="1">
        <v>13</v>
      </c>
      <c r="G67" s="1">
        <v>10</v>
      </c>
      <c r="I67" s="3">
        <v>5</v>
      </c>
      <c r="J67" s="1">
        <v>23</v>
      </c>
    </row>
    <row r="68" spans="2:10">
      <c r="C68" t="s">
        <v>50</v>
      </c>
      <c r="D68" s="1">
        <v>20</v>
      </c>
      <c r="G68" s="1">
        <v>13</v>
      </c>
      <c r="I68" s="3">
        <v>5</v>
      </c>
      <c r="J68" s="1">
        <v>33</v>
      </c>
    </row>
    <row r="70" spans="2:10">
      <c r="B70" t="s">
        <v>8</v>
      </c>
    </row>
    <row r="71" spans="2:10">
      <c r="C71" t="s">
        <v>54</v>
      </c>
      <c r="D71" s="1">
        <v>10</v>
      </c>
      <c r="G71" s="1">
        <v>10</v>
      </c>
      <c r="I71" s="3">
        <v>5</v>
      </c>
      <c r="J71" s="1">
        <v>20</v>
      </c>
    </row>
    <row r="72" spans="2:10">
      <c r="C72" t="s">
        <v>51</v>
      </c>
      <c r="D72" s="1">
        <v>17</v>
      </c>
      <c r="G72" s="1">
        <v>13</v>
      </c>
      <c r="I72" s="3">
        <v>4</v>
      </c>
      <c r="J72" s="1">
        <v>30</v>
      </c>
    </row>
    <row r="73" spans="2:10">
      <c r="C73" t="s">
        <v>52</v>
      </c>
      <c r="D73" s="1">
        <v>20</v>
      </c>
      <c r="G73" s="1">
        <v>11</v>
      </c>
      <c r="I73" s="3">
        <v>5</v>
      </c>
      <c r="J73" s="1">
        <v>31</v>
      </c>
    </row>
    <row r="74" spans="2:10">
      <c r="C74" t="s">
        <v>53</v>
      </c>
      <c r="D74" s="1">
        <v>12</v>
      </c>
      <c r="G74" s="1">
        <v>23</v>
      </c>
      <c r="I74" s="3">
        <v>1</v>
      </c>
      <c r="J74" s="1">
        <v>35</v>
      </c>
    </row>
    <row r="76" spans="2:10">
      <c r="B76" t="s">
        <v>10</v>
      </c>
    </row>
    <row r="77" spans="2:10">
      <c r="C77" t="s">
        <v>11</v>
      </c>
      <c r="D77" s="1">
        <v>15</v>
      </c>
      <c r="G77" s="1">
        <v>15</v>
      </c>
      <c r="I77" s="3">
        <v>1</v>
      </c>
      <c r="J77" s="1">
        <v>30</v>
      </c>
    </row>
    <row r="78" spans="2:10">
      <c r="C78" t="s">
        <v>55</v>
      </c>
      <c r="D78" s="1">
        <v>16</v>
      </c>
      <c r="G78" s="1">
        <v>15</v>
      </c>
      <c r="I78" s="3">
        <v>2</v>
      </c>
      <c r="J78" s="1">
        <v>31</v>
      </c>
    </row>
    <row r="80" spans="2:10">
      <c r="B80" t="s">
        <v>12</v>
      </c>
    </row>
    <row r="81" spans="1:16">
      <c r="C81" t="s">
        <v>56</v>
      </c>
      <c r="D81" s="1">
        <v>18</v>
      </c>
      <c r="G81" s="1">
        <v>14</v>
      </c>
      <c r="I81" s="3">
        <v>0</v>
      </c>
      <c r="J81" s="1">
        <v>32</v>
      </c>
    </row>
    <row r="82" spans="1:16">
      <c r="C82" t="s">
        <v>58</v>
      </c>
      <c r="D82" s="1">
        <v>23</v>
      </c>
      <c r="G82" s="1">
        <v>22</v>
      </c>
      <c r="I82" s="3">
        <v>3</v>
      </c>
      <c r="J82" s="1">
        <v>45</v>
      </c>
    </row>
    <row r="83" spans="1:16">
      <c r="C83" t="s">
        <v>59</v>
      </c>
      <c r="D83" s="1">
        <v>21</v>
      </c>
      <c r="G83" s="1">
        <v>31</v>
      </c>
      <c r="I83" s="3">
        <v>3</v>
      </c>
      <c r="J83" s="1">
        <v>52</v>
      </c>
    </row>
    <row r="84" spans="1:16">
      <c r="C84" t="s">
        <v>57</v>
      </c>
      <c r="D84" s="1">
        <v>21</v>
      </c>
      <c r="G84" s="1">
        <v>31</v>
      </c>
      <c r="I84" s="3">
        <v>2</v>
      </c>
      <c r="J84" s="1">
        <v>52</v>
      </c>
    </row>
    <row r="86" spans="1:16">
      <c r="B86" t="s">
        <v>17</v>
      </c>
    </row>
    <row r="89" spans="1:16">
      <c r="A89" t="s">
        <v>24</v>
      </c>
      <c r="B89" t="s">
        <v>1</v>
      </c>
      <c r="E89" s="2" t="s">
        <v>41</v>
      </c>
      <c r="H89" s="2" t="s">
        <v>42</v>
      </c>
      <c r="K89" s="2" t="s">
        <v>62</v>
      </c>
      <c r="N89" s="2" t="s">
        <v>64</v>
      </c>
      <c r="P89" s="1" t="s">
        <v>4</v>
      </c>
    </row>
    <row r="90" spans="1:16">
      <c r="C90" t="s">
        <v>45</v>
      </c>
      <c r="D90" s="1">
        <v>4</v>
      </c>
      <c r="G90" s="1">
        <v>5</v>
      </c>
      <c r="J90" s="1">
        <v>5</v>
      </c>
      <c r="L90" s="3">
        <v>2</v>
      </c>
      <c r="M90" s="1">
        <v>4</v>
      </c>
      <c r="O90" s="3">
        <v>5</v>
      </c>
      <c r="P90" s="1">
        <v>18</v>
      </c>
    </row>
    <row r="91" spans="1:16">
      <c r="C91" t="s">
        <v>43</v>
      </c>
      <c r="D91" s="1">
        <v>2</v>
      </c>
      <c r="G91" s="1">
        <v>6</v>
      </c>
      <c r="J91" s="1">
        <v>6</v>
      </c>
      <c r="L91" s="3">
        <v>3</v>
      </c>
      <c r="M91" s="1">
        <v>5</v>
      </c>
      <c r="O91" s="3">
        <v>4</v>
      </c>
      <c r="P91" s="1">
        <v>19</v>
      </c>
    </row>
    <row r="92" spans="1:16">
      <c r="C92" t="s">
        <v>44</v>
      </c>
      <c r="D92" s="1">
        <v>3</v>
      </c>
      <c r="G92" s="1">
        <v>9</v>
      </c>
      <c r="J92" s="1">
        <v>7</v>
      </c>
      <c r="K92" s="2" t="s">
        <v>63</v>
      </c>
      <c r="L92" s="3">
        <v>4</v>
      </c>
      <c r="M92" s="1">
        <v>4</v>
      </c>
      <c r="O92" s="3">
        <v>7</v>
      </c>
      <c r="P92" s="1">
        <v>23</v>
      </c>
    </row>
    <row r="93" spans="1:16">
      <c r="C93" t="s">
        <v>46</v>
      </c>
      <c r="D93" s="1">
        <v>4</v>
      </c>
      <c r="G93" s="1">
        <v>10</v>
      </c>
      <c r="J93" s="1">
        <v>9</v>
      </c>
      <c r="K93" s="2" t="s">
        <v>63</v>
      </c>
      <c r="L93" s="3">
        <v>6</v>
      </c>
      <c r="M93" s="1">
        <v>7</v>
      </c>
      <c r="O93" s="3">
        <v>8</v>
      </c>
      <c r="P93" s="1">
        <v>30</v>
      </c>
    </row>
    <row r="94" spans="1:16">
      <c r="C94" t="s">
        <v>49</v>
      </c>
      <c r="D94" s="1">
        <v>9</v>
      </c>
      <c r="G94" s="1">
        <v>14</v>
      </c>
      <c r="J94" s="1">
        <v>9</v>
      </c>
      <c r="K94" s="2" t="s">
        <v>63</v>
      </c>
      <c r="L94" s="3">
        <v>5</v>
      </c>
      <c r="M94" s="1">
        <v>4</v>
      </c>
      <c r="O94" s="3">
        <v>9</v>
      </c>
      <c r="P94" s="1">
        <v>36</v>
      </c>
    </row>
    <row r="95" spans="1:16">
      <c r="C95" t="s">
        <v>47</v>
      </c>
      <c r="D95" s="1">
        <v>13</v>
      </c>
      <c r="G95" s="1">
        <v>8</v>
      </c>
      <c r="J95" s="1">
        <v>9</v>
      </c>
      <c r="L95" s="3">
        <v>3</v>
      </c>
      <c r="M95" s="1">
        <v>6</v>
      </c>
      <c r="O95" s="3">
        <v>6</v>
      </c>
      <c r="P95" s="1">
        <v>36</v>
      </c>
    </row>
    <row r="96" spans="1:16">
      <c r="C96" t="s">
        <v>48</v>
      </c>
      <c r="D96" s="1">
        <v>12</v>
      </c>
      <c r="G96" s="1">
        <v>7</v>
      </c>
      <c r="J96" s="1">
        <v>10</v>
      </c>
      <c r="L96" s="3">
        <v>5</v>
      </c>
      <c r="M96" s="1">
        <v>13</v>
      </c>
      <c r="O96" s="3">
        <v>5</v>
      </c>
      <c r="P96" s="1">
        <v>42</v>
      </c>
    </row>
    <row r="97" spans="2:16">
      <c r="C97" t="s">
        <v>50</v>
      </c>
      <c r="D97" s="1">
        <v>16</v>
      </c>
      <c r="G97" s="1">
        <v>17</v>
      </c>
      <c r="J97" s="1">
        <v>13</v>
      </c>
      <c r="L97" s="3">
        <v>5</v>
      </c>
      <c r="M97" s="1">
        <v>18</v>
      </c>
      <c r="N97" s="2" t="s">
        <v>63</v>
      </c>
      <c r="O97" s="3">
        <v>1</v>
      </c>
      <c r="P97" s="1">
        <v>64</v>
      </c>
    </row>
    <row r="99" spans="2:16">
      <c r="B99" t="s">
        <v>8</v>
      </c>
    </row>
    <row r="100" spans="2:16">
      <c r="C100" t="s">
        <v>52</v>
      </c>
      <c r="D100" s="1">
        <v>9</v>
      </c>
      <c r="G100" s="1">
        <v>8</v>
      </c>
      <c r="J100" s="1">
        <v>11</v>
      </c>
      <c r="L100" s="3">
        <v>5</v>
      </c>
      <c r="M100" s="1">
        <v>15</v>
      </c>
      <c r="O100" s="3">
        <v>5</v>
      </c>
      <c r="P100" s="1">
        <v>43</v>
      </c>
    </row>
    <row r="101" spans="2:16">
      <c r="C101" t="s">
        <v>51</v>
      </c>
      <c r="D101" s="1">
        <v>14</v>
      </c>
      <c r="G101" s="1">
        <v>5</v>
      </c>
      <c r="J101" s="1">
        <v>13</v>
      </c>
      <c r="L101" s="3">
        <v>4</v>
      </c>
      <c r="M101" s="1">
        <v>15</v>
      </c>
      <c r="O101" s="3">
        <v>1</v>
      </c>
      <c r="P101" s="1">
        <v>47</v>
      </c>
    </row>
    <row r="102" spans="2:16">
      <c r="C102" t="s">
        <v>54</v>
      </c>
      <c r="D102" s="1">
        <v>17</v>
      </c>
      <c r="G102" s="1">
        <v>13</v>
      </c>
      <c r="J102" s="1">
        <v>10</v>
      </c>
      <c r="L102" s="3">
        <v>5</v>
      </c>
      <c r="M102" s="1">
        <v>13</v>
      </c>
      <c r="O102" s="3">
        <v>2</v>
      </c>
      <c r="P102" s="1">
        <v>53</v>
      </c>
    </row>
    <row r="103" spans="2:16">
      <c r="C103" t="s">
        <v>53</v>
      </c>
      <c r="D103" s="1">
        <v>13</v>
      </c>
      <c r="G103" s="1">
        <v>13</v>
      </c>
      <c r="J103" s="1">
        <v>23</v>
      </c>
      <c r="L103" s="3">
        <v>1</v>
      </c>
      <c r="M103" s="1">
        <v>13</v>
      </c>
      <c r="O103" s="3">
        <v>2</v>
      </c>
      <c r="P103" s="1">
        <v>62</v>
      </c>
    </row>
    <row r="105" spans="2:16">
      <c r="B105" t="s">
        <v>10</v>
      </c>
    </row>
    <row r="106" spans="2:16">
      <c r="C106" t="s">
        <v>55</v>
      </c>
      <c r="D106" s="1">
        <v>12</v>
      </c>
      <c r="G106" s="1">
        <v>8</v>
      </c>
      <c r="J106" s="1">
        <v>15</v>
      </c>
      <c r="L106" s="3">
        <v>2</v>
      </c>
      <c r="M106" s="1">
        <v>21</v>
      </c>
      <c r="O106" s="3">
        <v>0</v>
      </c>
      <c r="P106" s="1">
        <v>56</v>
      </c>
    </row>
    <row r="107" spans="2:16">
      <c r="C107" t="s">
        <v>11</v>
      </c>
      <c r="D107" s="1">
        <v>12</v>
      </c>
      <c r="G107" s="1">
        <v>16</v>
      </c>
      <c r="J107" s="1">
        <v>15</v>
      </c>
      <c r="L107" s="3">
        <v>1</v>
      </c>
      <c r="M107" s="1">
        <v>14</v>
      </c>
      <c r="O107" s="3">
        <v>2</v>
      </c>
      <c r="P107" s="1">
        <v>57</v>
      </c>
    </row>
    <row r="109" spans="2:16">
      <c r="B109" t="s">
        <v>12</v>
      </c>
    </row>
    <row r="110" spans="2:16">
      <c r="C110" t="s">
        <v>56</v>
      </c>
      <c r="D110" s="1">
        <v>14</v>
      </c>
      <c r="G110" s="1">
        <v>18</v>
      </c>
      <c r="J110" s="1">
        <v>14</v>
      </c>
      <c r="L110" s="3">
        <v>0</v>
      </c>
      <c r="M110" s="1">
        <v>15</v>
      </c>
      <c r="O110" s="3">
        <v>4</v>
      </c>
      <c r="P110" s="1">
        <v>61</v>
      </c>
    </row>
    <row r="111" spans="2:16">
      <c r="C111" t="s">
        <v>57</v>
      </c>
      <c r="D111" s="1">
        <v>17</v>
      </c>
      <c r="G111" s="1">
        <v>31</v>
      </c>
      <c r="J111" s="1">
        <v>31</v>
      </c>
      <c r="L111" s="3">
        <v>2</v>
      </c>
      <c r="M111" s="1">
        <v>16</v>
      </c>
      <c r="O111" s="3">
        <v>1</v>
      </c>
      <c r="P111" s="1">
        <v>95</v>
      </c>
    </row>
    <row r="112" spans="2:16">
      <c r="C112" t="s">
        <v>58</v>
      </c>
      <c r="D112" s="1">
        <v>24</v>
      </c>
      <c r="G112" s="1">
        <v>26</v>
      </c>
      <c r="J112" s="1">
        <v>22</v>
      </c>
      <c r="L112" s="3">
        <v>3</v>
      </c>
      <c r="M112" s="1">
        <v>23</v>
      </c>
      <c r="O112" s="3">
        <v>1</v>
      </c>
      <c r="P112" s="1">
        <v>95</v>
      </c>
    </row>
    <row r="113" spans="1:16">
      <c r="C113" t="s">
        <v>59</v>
      </c>
      <c r="D113" s="1">
        <v>25</v>
      </c>
      <c r="G113" s="1">
        <v>43</v>
      </c>
      <c r="J113" s="1">
        <v>31</v>
      </c>
      <c r="L113" s="3">
        <v>3</v>
      </c>
      <c r="M113" s="1">
        <v>34</v>
      </c>
      <c r="O113" s="3">
        <v>2</v>
      </c>
      <c r="P113" s="1">
        <v>133</v>
      </c>
    </row>
    <row r="115" spans="1:16">
      <c r="B115" t="s">
        <v>17</v>
      </c>
    </row>
    <row r="118" spans="1:16">
      <c r="A118" t="s">
        <v>65</v>
      </c>
      <c r="B118" t="s">
        <v>1</v>
      </c>
      <c r="E118" s="2" t="s">
        <v>41</v>
      </c>
      <c r="H118" s="2" t="s">
        <v>42</v>
      </c>
      <c r="K118" s="2" t="s">
        <v>62</v>
      </c>
      <c r="N118" s="2" t="s">
        <v>64</v>
      </c>
      <c r="P118" s="1" t="s">
        <v>4</v>
      </c>
    </row>
    <row r="119" spans="1:16">
      <c r="C119" t="s">
        <v>45</v>
      </c>
      <c r="D119" s="1">
        <v>4</v>
      </c>
      <c r="G119" s="1">
        <v>5</v>
      </c>
      <c r="J119" s="1">
        <v>5</v>
      </c>
      <c r="L119" s="3">
        <v>2</v>
      </c>
      <c r="M119" s="1">
        <v>4</v>
      </c>
      <c r="O119" s="3">
        <v>5</v>
      </c>
      <c r="P119" s="1">
        <v>18</v>
      </c>
    </row>
    <row r="120" spans="1:16">
      <c r="C120" t="s">
        <v>43</v>
      </c>
      <c r="D120" s="1">
        <v>2</v>
      </c>
      <c r="G120" s="1">
        <v>6</v>
      </c>
      <c r="J120" s="1">
        <v>6</v>
      </c>
      <c r="L120" s="3">
        <v>3</v>
      </c>
      <c r="M120" s="1">
        <v>5</v>
      </c>
      <c r="O120" s="3">
        <v>4</v>
      </c>
      <c r="P120" s="1">
        <v>19</v>
      </c>
    </row>
    <row r="121" spans="1:16">
      <c r="C121" t="s">
        <v>44</v>
      </c>
      <c r="D121" s="1">
        <v>3</v>
      </c>
      <c r="G121" s="1">
        <v>9</v>
      </c>
      <c r="J121" s="1">
        <v>7</v>
      </c>
      <c r="K121" s="2" t="s">
        <v>63</v>
      </c>
      <c r="L121" s="3">
        <v>4</v>
      </c>
      <c r="M121" s="1">
        <v>4</v>
      </c>
      <c r="O121" s="3">
        <v>7</v>
      </c>
      <c r="P121" s="1">
        <v>23</v>
      </c>
    </row>
    <row r="122" spans="1:16">
      <c r="C122" t="s">
        <v>46</v>
      </c>
      <c r="D122" s="1">
        <v>4</v>
      </c>
      <c r="G122" s="1">
        <v>10</v>
      </c>
      <c r="J122" s="1">
        <v>9</v>
      </c>
      <c r="K122" s="2" t="s">
        <v>63</v>
      </c>
      <c r="L122" s="3">
        <v>6</v>
      </c>
      <c r="M122" s="1">
        <v>7</v>
      </c>
      <c r="O122" s="3">
        <v>8</v>
      </c>
      <c r="P122" s="1">
        <v>30</v>
      </c>
    </row>
    <row r="123" spans="1:16">
      <c r="C123" t="s">
        <v>49</v>
      </c>
      <c r="D123" s="1">
        <v>9</v>
      </c>
      <c r="G123" s="1">
        <v>14</v>
      </c>
      <c r="J123" s="1">
        <v>9</v>
      </c>
      <c r="K123" s="2" t="s">
        <v>63</v>
      </c>
      <c r="L123" s="3">
        <v>5</v>
      </c>
      <c r="M123" s="1">
        <v>4</v>
      </c>
      <c r="O123" s="3">
        <v>9</v>
      </c>
      <c r="P123" s="1">
        <v>36</v>
      </c>
    </row>
    <row r="124" spans="1:16">
      <c r="C124" t="s">
        <v>47</v>
      </c>
      <c r="D124" s="1">
        <v>13</v>
      </c>
      <c r="G124" s="1">
        <v>8</v>
      </c>
      <c r="J124" s="1">
        <v>9</v>
      </c>
      <c r="L124" s="3">
        <v>3</v>
      </c>
      <c r="M124" s="1">
        <v>6</v>
      </c>
      <c r="O124" s="3">
        <v>6</v>
      </c>
      <c r="P124" s="1">
        <v>36</v>
      </c>
    </row>
    <row r="125" spans="1:16">
      <c r="C125" t="s">
        <v>48</v>
      </c>
      <c r="D125" s="1">
        <v>12</v>
      </c>
      <c r="G125" s="1">
        <v>7</v>
      </c>
      <c r="J125" s="1">
        <v>10</v>
      </c>
      <c r="L125" s="3">
        <v>5</v>
      </c>
      <c r="M125" s="1">
        <v>13</v>
      </c>
      <c r="O125" s="3">
        <v>5</v>
      </c>
      <c r="P125" s="1">
        <v>42</v>
      </c>
    </row>
    <row r="126" spans="1:16">
      <c r="C126" t="s">
        <v>50</v>
      </c>
      <c r="D126" s="1">
        <v>16</v>
      </c>
      <c r="G126" s="1">
        <v>17</v>
      </c>
      <c r="J126" s="1">
        <v>13</v>
      </c>
      <c r="L126" s="3">
        <v>5</v>
      </c>
      <c r="M126" s="1">
        <v>18</v>
      </c>
      <c r="N126" s="2" t="s">
        <v>63</v>
      </c>
      <c r="O126" s="3">
        <v>1</v>
      </c>
      <c r="P126" s="1">
        <v>64</v>
      </c>
    </row>
    <row r="128" spans="1:16">
      <c r="B128" t="s">
        <v>8</v>
      </c>
    </row>
    <row r="129" spans="2:16">
      <c r="C129" t="s">
        <v>52</v>
      </c>
      <c r="D129" s="1">
        <v>9</v>
      </c>
      <c r="G129" s="1">
        <v>8</v>
      </c>
      <c r="J129" s="1">
        <v>11</v>
      </c>
      <c r="L129" s="3">
        <v>5</v>
      </c>
      <c r="M129" s="1">
        <v>15</v>
      </c>
      <c r="O129" s="3">
        <v>5</v>
      </c>
      <c r="P129" s="1">
        <v>43</v>
      </c>
    </row>
    <row r="130" spans="2:16">
      <c r="C130" t="s">
        <v>51</v>
      </c>
      <c r="D130" s="1">
        <v>14</v>
      </c>
      <c r="G130" s="1">
        <v>5</v>
      </c>
      <c r="J130" s="1">
        <v>13</v>
      </c>
      <c r="L130" s="3">
        <v>4</v>
      </c>
      <c r="M130" s="1">
        <v>15</v>
      </c>
      <c r="O130" s="3">
        <v>1</v>
      </c>
      <c r="P130" s="1">
        <v>47</v>
      </c>
    </row>
    <row r="131" spans="2:16">
      <c r="C131" t="s">
        <v>54</v>
      </c>
      <c r="D131" s="1">
        <v>17</v>
      </c>
      <c r="G131" s="1">
        <v>13</v>
      </c>
      <c r="J131" s="1">
        <v>10</v>
      </c>
      <c r="L131" s="3">
        <v>5</v>
      </c>
      <c r="M131" s="1">
        <v>13</v>
      </c>
      <c r="O131" s="3">
        <v>2</v>
      </c>
      <c r="P131" s="1">
        <v>53</v>
      </c>
    </row>
    <row r="133" spans="2:16">
      <c r="B133" t="s">
        <v>10</v>
      </c>
    </row>
    <row r="134" spans="2:16">
      <c r="C134" t="s">
        <v>55</v>
      </c>
      <c r="D134" s="1">
        <v>12</v>
      </c>
      <c r="G134" s="1">
        <v>8</v>
      </c>
      <c r="J134" s="1">
        <v>15</v>
      </c>
      <c r="L134" s="3">
        <v>2</v>
      </c>
      <c r="M134" s="1">
        <v>21</v>
      </c>
      <c r="O134" s="3">
        <v>0</v>
      </c>
      <c r="P134" s="1">
        <v>56</v>
      </c>
    </row>
    <row r="135" spans="2:16">
      <c r="C135" t="s">
        <v>11</v>
      </c>
      <c r="D135" s="1">
        <v>12</v>
      </c>
      <c r="G135" s="1">
        <v>16</v>
      </c>
      <c r="J135" s="1">
        <v>15</v>
      </c>
      <c r="L135" s="3">
        <v>1</v>
      </c>
      <c r="M135" s="1">
        <v>14</v>
      </c>
      <c r="O135" s="3">
        <v>2</v>
      </c>
      <c r="P135" s="1">
        <v>57</v>
      </c>
    </row>
    <row r="137" spans="2:16">
      <c r="B137" t="s">
        <v>12</v>
      </c>
    </row>
    <row r="138" spans="2:16">
      <c r="C138" t="s">
        <v>56</v>
      </c>
      <c r="D138" s="1">
        <v>14</v>
      </c>
      <c r="G138" s="1">
        <v>18</v>
      </c>
      <c r="J138" s="1">
        <v>14</v>
      </c>
      <c r="L138" s="3">
        <v>0</v>
      </c>
      <c r="M138" s="1">
        <v>15</v>
      </c>
      <c r="O138" s="3">
        <v>4</v>
      </c>
      <c r="P138" s="1">
        <v>61</v>
      </c>
    </row>
    <row r="139" spans="2:16">
      <c r="C139" t="s">
        <v>57</v>
      </c>
      <c r="D139" s="1">
        <v>17</v>
      </c>
      <c r="G139" s="1">
        <v>31</v>
      </c>
      <c r="J139" s="1">
        <v>31</v>
      </c>
      <c r="L139" s="3">
        <v>2</v>
      </c>
      <c r="M139" s="1">
        <v>16</v>
      </c>
      <c r="O139" s="3">
        <v>1</v>
      </c>
      <c r="P139" s="1">
        <v>95</v>
      </c>
    </row>
    <row r="140" spans="2:16">
      <c r="C140" t="s">
        <v>58</v>
      </c>
      <c r="D140" s="1">
        <v>24</v>
      </c>
      <c r="G140" s="1">
        <v>26</v>
      </c>
      <c r="J140" s="1">
        <v>22</v>
      </c>
      <c r="L140" s="3">
        <v>3</v>
      </c>
      <c r="M140" s="1">
        <v>23</v>
      </c>
      <c r="O140" s="3">
        <v>1</v>
      </c>
      <c r="P140" s="1">
        <v>95</v>
      </c>
    </row>
    <row r="141" spans="2:16">
      <c r="C141" t="s">
        <v>59</v>
      </c>
      <c r="D141" s="1">
        <v>25</v>
      </c>
      <c r="G141" s="1">
        <v>43</v>
      </c>
      <c r="J141" s="1">
        <v>31</v>
      </c>
      <c r="L141" s="3">
        <v>3</v>
      </c>
      <c r="M141" s="1">
        <v>34</v>
      </c>
      <c r="O141" s="3">
        <v>2</v>
      </c>
      <c r="P141" s="1">
        <v>133</v>
      </c>
    </row>
    <row r="143" spans="2:16">
      <c r="B143" t="s">
        <v>17</v>
      </c>
    </row>
    <row r="146" spans="1:10">
      <c r="A146" t="s">
        <v>66</v>
      </c>
      <c r="B146" t="s">
        <v>30</v>
      </c>
      <c r="E146" s="2" t="s">
        <v>40</v>
      </c>
      <c r="H146" s="2" t="s">
        <v>41</v>
      </c>
      <c r="J146" s="1" t="s">
        <v>4</v>
      </c>
    </row>
    <row r="147" spans="1:10">
      <c r="C147" t="s">
        <v>43</v>
      </c>
      <c r="D147" s="1">
        <v>4</v>
      </c>
      <c r="G147" s="1">
        <v>2</v>
      </c>
      <c r="J147" s="1">
        <v>6</v>
      </c>
    </row>
    <row r="148" spans="1:10">
      <c r="C148" t="s">
        <v>44</v>
      </c>
      <c r="D148" s="1">
        <v>3</v>
      </c>
      <c r="G148" s="1">
        <v>3</v>
      </c>
      <c r="J148" s="1">
        <v>6</v>
      </c>
    </row>
    <row r="149" spans="1:10">
      <c r="C149" t="s">
        <v>46</v>
      </c>
      <c r="D149" s="1">
        <v>8</v>
      </c>
      <c r="G149" s="1">
        <v>4</v>
      </c>
      <c r="J149" s="1">
        <v>12</v>
      </c>
    </row>
    <row r="150" spans="1:10">
      <c r="C150" t="s">
        <v>45</v>
      </c>
      <c r="D150" s="1">
        <v>10</v>
      </c>
      <c r="G150" s="1">
        <v>4</v>
      </c>
      <c r="J150" s="1">
        <v>14</v>
      </c>
    </row>
    <row r="151" spans="1:10">
      <c r="C151" t="s">
        <v>49</v>
      </c>
      <c r="D151" s="1">
        <v>11</v>
      </c>
      <c r="G151" s="1">
        <v>9</v>
      </c>
      <c r="J151" s="1">
        <v>20</v>
      </c>
    </row>
    <row r="152" spans="1:10">
      <c r="C152" t="s">
        <v>47</v>
      </c>
      <c r="D152" s="1">
        <v>8</v>
      </c>
      <c r="G152" s="1">
        <v>13</v>
      </c>
      <c r="J152" s="1">
        <v>21</v>
      </c>
    </row>
    <row r="153" spans="1:10">
      <c r="C153" t="s">
        <v>48</v>
      </c>
      <c r="D153" s="1">
        <v>13</v>
      </c>
      <c r="G153" s="1">
        <v>12</v>
      </c>
      <c r="J153" s="1">
        <v>25</v>
      </c>
    </row>
    <row r="154" spans="1:10">
      <c r="C154" t="s">
        <v>11</v>
      </c>
      <c r="D154" s="1">
        <v>15</v>
      </c>
      <c r="G154" s="1">
        <v>12</v>
      </c>
      <c r="J154" s="1">
        <v>27</v>
      </c>
    </row>
    <row r="155" spans="1:10">
      <c r="C155" t="s">
        <v>54</v>
      </c>
      <c r="D155" s="1">
        <v>10</v>
      </c>
      <c r="G155" s="1">
        <v>17</v>
      </c>
      <c r="J155" s="1">
        <v>27</v>
      </c>
    </row>
    <row r="156" spans="1:10">
      <c r="C156" t="s">
        <v>55</v>
      </c>
      <c r="D156" s="1">
        <v>16</v>
      </c>
      <c r="G156" s="1">
        <v>12</v>
      </c>
      <c r="J156" s="1">
        <v>28</v>
      </c>
    </row>
    <row r="157" spans="1:10">
      <c r="C157" t="s">
        <v>52</v>
      </c>
      <c r="D157" s="1">
        <v>20</v>
      </c>
      <c r="G157" s="1">
        <v>9</v>
      </c>
      <c r="J157" s="1">
        <v>29</v>
      </c>
    </row>
    <row r="158" spans="1:10">
      <c r="C158" t="s">
        <v>51</v>
      </c>
      <c r="D158" s="1">
        <v>17</v>
      </c>
      <c r="G158" s="1">
        <v>14</v>
      </c>
      <c r="J158" s="1">
        <v>31</v>
      </c>
    </row>
    <row r="159" spans="1:10">
      <c r="C159" t="s">
        <v>56</v>
      </c>
      <c r="D159" s="1">
        <v>18</v>
      </c>
      <c r="G159" s="1">
        <v>14</v>
      </c>
      <c r="J159" s="1">
        <v>32</v>
      </c>
    </row>
    <row r="160" spans="1:10">
      <c r="C160" t="s">
        <v>50</v>
      </c>
      <c r="D160" s="1">
        <v>20</v>
      </c>
      <c r="G160" s="1">
        <v>16</v>
      </c>
      <c r="J160" s="1">
        <v>36</v>
      </c>
    </row>
    <row r="161" spans="1:10">
      <c r="C161" t="s">
        <v>57</v>
      </c>
      <c r="D161" s="1">
        <v>21</v>
      </c>
      <c r="G161" s="1">
        <v>17</v>
      </c>
      <c r="J161" s="1">
        <v>38</v>
      </c>
    </row>
    <row r="162" spans="1:10">
      <c r="C162" t="s">
        <v>59</v>
      </c>
      <c r="D162" s="1">
        <v>21</v>
      </c>
      <c r="G162" s="1">
        <v>25</v>
      </c>
      <c r="J162" s="1">
        <v>46</v>
      </c>
    </row>
    <row r="163" spans="1:10">
      <c r="C163" t="s">
        <v>58</v>
      </c>
      <c r="D163" s="1">
        <v>23</v>
      </c>
      <c r="G163" s="1">
        <v>24</v>
      </c>
      <c r="J163" s="1">
        <v>47</v>
      </c>
    </row>
    <row r="167" spans="1:10">
      <c r="A167" t="s">
        <v>67</v>
      </c>
      <c r="B167" t="s">
        <v>30</v>
      </c>
      <c r="E167" s="2" t="s">
        <v>62</v>
      </c>
      <c r="H167" s="2" t="s">
        <v>64</v>
      </c>
      <c r="J167" s="1" t="s">
        <v>4</v>
      </c>
    </row>
    <row r="168" spans="1:10">
      <c r="C168" t="s">
        <v>45</v>
      </c>
      <c r="D168" s="1">
        <v>5</v>
      </c>
      <c r="F168" s="3">
        <v>2</v>
      </c>
      <c r="G168" s="1">
        <v>4</v>
      </c>
      <c r="I168" s="3">
        <v>5</v>
      </c>
      <c r="J168" s="1">
        <v>9</v>
      </c>
    </row>
    <row r="169" spans="1:10">
      <c r="C169" t="s">
        <v>44</v>
      </c>
      <c r="D169" s="1">
        <v>7</v>
      </c>
      <c r="E169" s="2" t="s">
        <v>63</v>
      </c>
      <c r="F169" s="3">
        <v>4</v>
      </c>
      <c r="G169" s="1">
        <v>4</v>
      </c>
      <c r="I169" s="3">
        <v>7</v>
      </c>
      <c r="J169" s="1">
        <v>11</v>
      </c>
    </row>
    <row r="170" spans="1:10">
      <c r="C170" t="s">
        <v>43</v>
      </c>
      <c r="D170" s="1">
        <v>6</v>
      </c>
      <c r="F170" s="3">
        <v>3</v>
      </c>
      <c r="G170" s="1">
        <v>5</v>
      </c>
      <c r="I170" s="3">
        <v>4</v>
      </c>
      <c r="J170" s="1">
        <v>11</v>
      </c>
    </row>
    <row r="171" spans="1:10">
      <c r="C171" t="s">
        <v>49</v>
      </c>
      <c r="D171" s="1">
        <v>9</v>
      </c>
      <c r="E171" s="2" t="s">
        <v>63</v>
      </c>
      <c r="F171" s="3">
        <v>5</v>
      </c>
      <c r="G171" s="1">
        <v>4</v>
      </c>
      <c r="I171" s="3">
        <v>9</v>
      </c>
      <c r="J171" s="1">
        <v>13</v>
      </c>
    </row>
    <row r="172" spans="1:10">
      <c r="C172" t="s">
        <v>47</v>
      </c>
      <c r="D172" s="1">
        <v>9</v>
      </c>
      <c r="F172" s="3">
        <v>3</v>
      </c>
      <c r="G172" s="1">
        <v>6</v>
      </c>
      <c r="I172" s="3">
        <v>6</v>
      </c>
      <c r="J172" s="1">
        <v>15</v>
      </c>
    </row>
    <row r="173" spans="1:10">
      <c r="C173" t="s">
        <v>46</v>
      </c>
      <c r="D173" s="1">
        <v>9</v>
      </c>
      <c r="E173" s="2" t="s">
        <v>63</v>
      </c>
      <c r="F173" s="3">
        <v>6</v>
      </c>
      <c r="G173" s="1">
        <v>7</v>
      </c>
      <c r="I173" s="3">
        <v>8</v>
      </c>
      <c r="J173" s="1">
        <v>16</v>
      </c>
    </row>
    <row r="174" spans="1:10">
      <c r="C174" t="s">
        <v>48</v>
      </c>
      <c r="D174" s="1">
        <v>10</v>
      </c>
      <c r="F174" s="3">
        <v>5</v>
      </c>
      <c r="G174" s="1">
        <v>13</v>
      </c>
      <c r="I174" s="3">
        <v>5</v>
      </c>
      <c r="J174" s="1">
        <v>23</v>
      </c>
    </row>
    <row r="175" spans="1:10">
      <c r="C175" t="s">
        <v>54</v>
      </c>
      <c r="D175" s="1">
        <v>10</v>
      </c>
      <c r="F175" s="3">
        <v>5</v>
      </c>
      <c r="G175" s="1">
        <v>13</v>
      </c>
      <c r="I175" s="3">
        <v>2</v>
      </c>
      <c r="J175" s="1">
        <v>23</v>
      </c>
    </row>
    <row r="176" spans="1:10">
      <c r="C176" t="s">
        <v>52</v>
      </c>
      <c r="D176" s="1">
        <v>11</v>
      </c>
      <c r="F176" s="3">
        <v>5</v>
      </c>
      <c r="G176" s="1">
        <v>15</v>
      </c>
      <c r="I176" s="3">
        <v>5</v>
      </c>
      <c r="J176" s="1">
        <v>26</v>
      </c>
    </row>
    <row r="177" spans="1:16">
      <c r="C177" t="s">
        <v>51</v>
      </c>
      <c r="D177" s="1">
        <v>13</v>
      </c>
      <c r="F177" s="3">
        <v>4</v>
      </c>
      <c r="G177" s="1">
        <v>15</v>
      </c>
      <c r="I177" s="3">
        <v>1</v>
      </c>
      <c r="J177" s="1">
        <v>28</v>
      </c>
    </row>
    <row r="178" spans="1:16">
      <c r="C178" t="s">
        <v>11</v>
      </c>
      <c r="D178" s="1">
        <v>15</v>
      </c>
      <c r="F178" s="3">
        <v>1</v>
      </c>
      <c r="G178" s="1">
        <v>14</v>
      </c>
      <c r="I178" s="3">
        <v>2</v>
      </c>
      <c r="J178" s="1">
        <v>29</v>
      </c>
    </row>
    <row r="179" spans="1:16">
      <c r="C179" t="s">
        <v>56</v>
      </c>
      <c r="D179" s="1">
        <v>14</v>
      </c>
      <c r="F179" s="3">
        <v>0</v>
      </c>
      <c r="G179" s="1">
        <v>15</v>
      </c>
      <c r="I179" s="3">
        <v>4</v>
      </c>
      <c r="J179" s="1">
        <v>29</v>
      </c>
    </row>
    <row r="180" spans="1:16">
      <c r="C180" t="s">
        <v>50</v>
      </c>
      <c r="D180" s="1">
        <v>13</v>
      </c>
      <c r="F180" s="3">
        <v>5</v>
      </c>
      <c r="G180" s="1">
        <v>18</v>
      </c>
      <c r="H180" s="2" t="s">
        <v>63</v>
      </c>
      <c r="I180" s="3">
        <v>1</v>
      </c>
      <c r="J180" s="1">
        <v>31</v>
      </c>
    </row>
    <row r="181" spans="1:16">
      <c r="C181" t="s">
        <v>55</v>
      </c>
      <c r="D181" s="1">
        <v>15</v>
      </c>
      <c r="F181" s="3">
        <v>2</v>
      </c>
      <c r="G181" s="1">
        <v>21</v>
      </c>
      <c r="I181" s="3">
        <v>0</v>
      </c>
      <c r="J181" s="1">
        <v>36</v>
      </c>
    </row>
    <row r="182" spans="1:16">
      <c r="C182" t="s">
        <v>58</v>
      </c>
      <c r="D182" s="1">
        <v>22</v>
      </c>
      <c r="F182" s="3">
        <v>3</v>
      </c>
      <c r="G182" s="1">
        <v>23</v>
      </c>
      <c r="I182" s="3">
        <v>1</v>
      </c>
      <c r="J182" s="1">
        <v>45</v>
      </c>
    </row>
    <row r="183" spans="1:16">
      <c r="C183" t="s">
        <v>57</v>
      </c>
      <c r="D183" s="1">
        <v>31</v>
      </c>
      <c r="F183" s="3">
        <v>2</v>
      </c>
      <c r="G183" s="1">
        <v>16</v>
      </c>
      <c r="I183" s="3">
        <v>1</v>
      </c>
      <c r="J183" s="1">
        <v>47</v>
      </c>
    </row>
    <row r="184" spans="1:16">
      <c r="C184" t="s">
        <v>59</v>
      </c>
      <c r="D184" s="1">
        <v>31</v>
      </c>
      <c r="F184" s="3">
        <v>3</v>
      </c>
      <c r="G184" s="1">
        <v>34</v>
      </c>
      <c r="I184" s="3">
        <v>2</v>
      </c>
      <c r="J184" s="1">
        <v>65</v>
      </c>
    </row>
    <row r="188" spans="1:16">
      <c r="A188" t="s">
        <v>29</v>
      </c>
      <c r="B188" t="s">
        <v>30</v>
      </c>
      <c r="E188" s="2" t="s">
        <v>41</v>
      </c>
      <c r="H188" s="2" t="s">
        <v>42</v>
      </c>
      <c r="K188" s="2" t="s">
        <v>62</v>
      </c>
      <c r="N188" s="2" t="s">
        <v>64</v>
      </c>
      <c r="P188" s="1" t="s">
        <v>4</v>
      </c>
    </row>
    <row r="189" spans="1:16">
      <c r="C189" t="s">
        <v>43</v>
      </c>
      <c r="D189" s="1">
        <v>2</v>
      </c>
      <c r="G189" s="1">
        <v>6</v>
      </c>
      <c r="J189" s="1">
        <v>6</v>
      </c>
      <c r="L189" s="3">
        <v>3</v>
      </c>
      <c r="M189" s="1">
        <v>5</v>
      </c>
      <c r="O189" s="3">
        <v>4</v>
      </c>
      <c r="P189" s="1">
        <v>19</v>
      </c>
    </row>
    <row r="190" spans="1:16">
      <c r="C190" t="s">
        <v>51</v>
      </c>
      <c r="D190" s="1">
        <v>14</v>
      </c>
      <c r="G190" s="1">
        <v>5</v>
      </c>
      <c r="J190" s="1">
        <v>13</v>
      </c>
      <c r="L190" s="3">
        <v>4</v>
      </c>
      <c r="M190" s="1">
        <v>15</v>
      </c>
      <c r="O190" s="3">
        <v>1</v>
      </c>
      <c r="P190" s="1">
        <v>47</v>
      </c>
    </row>
    <row r="191" spans="1:16">
      <c r="C191" t="s">
        <v>55</v>
      </c>
      <c r="D191" s="1">
        <v>12</v>
      </c>
      <c r="G191" s="1">
        <v>8</v>
      </c>
      <c r="J191" s="1">
        <v>15</v>
      </c>
      <c r="L191" s="3">
        <v>2</v>
      </c>
      <c r="M191" s="1">
        <v>21</v>
      </c>
      <c r="O191" s="3">
        <v>0</v>
      </c>
      <c r="P191" s="1">
        <v>56</v>
      </c>
    </row>
    <row r="192" spans="1:16">
      <c r="C192" t="s">
        <v>11</v>
      </c>
      <c r="D192" s="1">
        <v>12</v>
      </c>
      <c r="G192" s="1">
        <v>16</v>
      </c>
      <c r="J192" s="1">
        <v>15</v>
      </c>
      <c r="L192" s="3">
        <v>1</v>
      </c>
      <c r="M192" s="1">
        <v>14</v>
      </c>
      <c r="O192" s="3">
        <v>2</v>
      </c>
      <c r="P192" s="1">
        <v>57</v>
      </c>
    </row>
    <row r="193" spans="1:16">
      <c r="C193" t="s">
        <v>50</v>
      </c>
      <c r="D193" s="1">
        <v>16</v>
      </c>
      <c r="G193" s="1">
        <v>17</v>
      </c>
      <c r="J193" s="1">
        <v>13</v>
      </c>
      <c r="L193" s="3">
        <v>5</v>
      </c>
      <c r="M193" s="1">
        <v>18</v>
      </c>
      <c r="N193" s="2" t="s">
        <v>63</v>
      </c>
      <c r="O193" s="3">
        <v>1</v>
      </c>
      <c r="P193" s="1">
        <v>64</v>
      </c>
    </row>
    <row r="197" spans="1:16">
      <c r="A197" t="s">
        <v>68</v>
      </c>
      <c r="B197" t="s">
        <v>30</v>
      </c>
      <c r="E197" s="2" t="s">
        <v>41</v>
      </c>
      <c r="H197" s="2" t="s">
        <v>42</v>
      </c>
      <c r="K197" s="2" t="s">
        <v>62</v>
      </c>
      <c r="N197" s="2" t="s">
        <v>64</v>
      </c>
      <c r="P197" s="1" t="s">
        <v>4</v>
      </c>
    </row>
    <row r="198" spans="1:16">
      <c r="C198" t="s">
        <v>43</v>
      </c>
      <c r="D198" s="1">
        <v>2</v>
      </c>
      <c r="G198" s="1">
        <v>6</v>
      </c>
      <c r="J198" s="1">
        <v>6</v>
      </c>
      <c r="L198" s="3">
        <v>3</v>
      </c>
      <c r="M198" s="1">
        <v>5</v>
      </c>
      <c r="O198" s="3">
        <v>4</v>
      </c>
      <c r="P198" s="1">
        <v>19</v>
      </c>
    </row>
    <row r="199" spans="1:16">
      <c r="C199" t="s">
        <v>51</v>
      </c>
      <c r="D199" s="1">
        <v>14</v>
      </c>
      <c r="G199" s="1">
        <v>5</v>
      </c>
      <c r="J199" s="1">
        <v>13</v>
      </c>
      <c r="L199" s="3">
        <v>4</v>
      </c>
      <c r="M199" s="1">
        <v>15</v>
      </c>
      <c r="O199" s="3">
        <v>1</v>
      </c>
      <c r="P199" s="1">
        <v>47</v>
      </c>
    </row>
    <row r="200" spans="1:16">
      <c r="C200" t="s">
        <v>55</v>
      </c>
      <c r="D200" s="1">
        <v>12</v>
      </c>
      <c r="G200" s="1">
        <v>8</v>
      </c>
      <c r="J200" s="1">
        <v>15</v>
      </c>
      <c r="L200" s="3">
        <v>2</v>
      </c>
      <c r="M200" s="1">
        <v>21</v>
      </c>
      <c r="O200" s="3">
        <v>0</v>
      </c>
      <c r="P200" s="1">
        <v>56</v>
      </c>
    </row>
    <row r="201" spans="1:16">
      <c r="C201" t="s">
        <v>11</v>
      </c>
      <c r="D201" s="1">
        <v>12</v>
      </c>
      <c r="G201" s="1">
        <v>16</v>
      </c>
      <c r="J201" s="1">
        <v>15</v>
      </c>
      <c r="L201" s="3">
        <v>1</v>
      </c>
      <c r="M201" s="1">
        <v>14</v>
      </c>
      <c r="O201" s="3">
        <v>2</v>
      </c>
      <c r="P201" s="1">
        <v>57</v>
      </c>
    </row>
    <row r="202" spans="1:16">
      <c r="C202" t="s">
        <v>50</v>
      </c>
      <c r="D202" s="1">
        <v>16</v>
      </c>
      <c r="G202" s="1">
        <v>17</v>
      </c>
      <c r="J202" s="1">
        <v>13</v>
      </c>
      <c r="L202" s="3">
        <v>5</v>
      </c>
      <c r="M202" s="1">
        <v>18</v>
      </c>
      <c r="N202" s="2" t="s">
        <v>63</v>
      </c>
      <c r="O202" s="3">
        <v>1</v>
      </c>
      <c r="P202" s="1">
        <v>64</v>
      </c>
    </row>
    <row r="206" spans="1:16">
      <c r="A206" t="s">
        <v>69</v>
      </c>
      <c r="B206" t="s">
        <v>30</v>
      </c>
      <c r="E206" s="2" t="s">
        <v>41</v>
      </c>
      <c r="H206" s="2" t="s">
        <v>42</v>
      </c>
      <c r="K206" s="2" t="s">
        <v>62</v>
      </c>
      <c r="N206" s="2" t="s">
        <v>64</v>
      </c>
      <c r="P206" s="1" t="s">
        <v>4</v>
      </c>
    </row>
    <row r="207" spans="1:16">
      <c r="C207" t="s">
        <v>57</v>
      </c>
      <c r="D207" s="1">
        <v>17</v>
      </c>
      <c r="G207" s="1">
        <v>31</v>
      </c>
      <c r="J207" s="1">
        <v>31</v>
      </c>
      <c r="L207" s="3">
        <v>2</v>
      </c>
      <c r="M207" s="1">
        <v>16</v>
      </c>
      <c r="O207" s="3">
        <v>1</v>
      </c>
      <c r="P207" s="1">
        <v>95</v>
      </c>
    </row>
    <row r="211" spans="1:19">
      <c r="A211" t="s">
        <v>32</v>
      </c>
      <c r="B211" t="s">
        <v>30</v>
      </c>
      <c r="E211" s="2" t="s">
        <v>41</v>
      </c>
      <c r="H211" s="2" t="s">
        <v>42</v>
      </c>
      <c r="K211" s="2" t="s">
        <v>62</v>
      </c>
      <c r="N211" s="2" t="s">
        <v>64</v>
      </c>
      <c r="P211" s="1" t="s">
        <v>4</v>
      </c>
    </row>
    <row r="212" spans="1:19">
      <c r="C212" t="s">
        <v>45</v>
      </c>
      <c r="D212" s="1">
        <v>4</v>
      </c>
      <c r="G212" s="1">
        <v>5</v>
      </c>
      <c r="J212" s="1">
        <v>5</v>
      </c>
      <c r="L212" s="3">
        <v>2</v>
      </c>
      <c r="M212" s="1">
        <v>4</v>
      </c>
      <c r="O212" s="3">
        <v>5</v>
      </c>
      <c r="P212" s="1">
        <v>18</v>
      </c>
    </row>
    <row r="213" spans="1:19">
      <c r="C213" t="s">
        <v>46</v>
      </c>
      <c r="D213" s="1">
        <v>4</v>
      </c>
      <c r="G213" s="1">
        <v>10</v>
      </c>
      <c r="J213" s="1">
        <v>9</v>
      </c>
      <c r="K213" s="2" t="s">
        <v>63</v>
      </c>
      <c r="L213" s="3">
        <v>6</v>
      </c>
      <c r="M213" s="1">
        <v>7</v>
      </c>
      <c r="O213" s="3">
        <v>8</v>
      </c>
      <c r="P213" s="1">
        <v>30</v>
      </c>
    </row>
    <row r="214" spans="1:19">
      <c r="C214" t="s">
        <v>49</v>
      </c>
      <c r="D214" s="1">
        <v>9</v>
      </c>
      <c r="G214" s="1">
        <v>14</v>
      </c>
      <c r="J214" s="1">
        <v>9</v>
      </c>
      <c r="K214" s="2" t="s">
        <v>63</v>
      </c>
      <c r="L214" s="3">
        <v>5</v>
      </c>
      <c r="M214" s="1">
        <v>4</v>
      </c>
      <c r="O214" s="3">
        <v>9</v>
      </c>
      <c r="P214" s="1">
        <v>36</v>
      </c>
    </row>
    <row r="215" spans="1:19">
      <c r="C215" t="s">
        <v>47</v>
      </c>
      <c r="D215" s="1">
        <v>13</v>
      </c>
      <c r="G215" s="1">
        <v>8</v>
      </c>
      <c r="J215" s="1">
        <v>9</v>
      </c>
      <c r="L215" s="3">
        <v>3</v>
      </c>
      <c r="M215" s="1">
        <v>6</v>
      </c>
      <c r="O215" s="3">
        <v>6</v>
      </c>
      <c r="P215" s="1">
        <v>36</v>
      </c>
    </row>
    <row r="216" spans="1:19">
      <c r="C216" t="s">
        <v>52</v>
      </c>
      <c r="D216" s="1">
        <v>9</v>
      </c>
      <c r="G216" s="1">
        <v>8</v>
      </c>
      <c r="J216" s="1">
        <v>11</v>
      </c>
      <c r="L216" s="3">
        <v>5</v>
      </c>
      <c r="M216" s="1">
        <v>15</v>
      </c>
      <c r="O216" s="3">
        <v>5</v>
      </c>
      <c r="P216" s="1">
        <v>43</v>
      </c>
    </row>
    <row r="217" spans="1:19">
      <c r="C217" t="s">
        <v>51</v>
      </c>
      <c r="D217" s="1">
        <v>14</v>
      </c>
      <c r="G217" s="1">
        <v>5</v>
      </c>
      <c r="J217" s="1">
        <v>13</v>
      </c>
      <c r="L217" s="3">
        <v>4</v>
      </c>
      <c r="M217" s="1">
        <v>15</v>
      </c>
      <c r="O217" s="3">
        <v>1</v>
      </c>
      <c r="P217" s="1">
        <v>47</v>
      </c>
    </row>
    <row r="218" spans="1:19">
      <c r="C218" t="s">
        <v>53</v>
      </c>
      <c r="D218" s="1">
        <v>13</v>
      </c>
      <c r="G218" s="1">
        <v>13</v>
      </c>
      <c r="J218" s="1">
        <v>23</v>
      </c>
      <c r="L218" s="3">
        <v>1</v>
      </c>
      <c r="M218" s="1">
        <v>13</v>
      </c>
      <c r="O218" s="3">
        <v>2</v>
      </c>
      <c r="P218" s="1">
        <v>62</v>
      </c>
    </row>
    <row r="219" spans="1:19">
      <c r="C219" t="s">
        <v>50</v>
      </c>
      <c r="D219" s="1">
        <v>16</v>
      </c>
      <c r="G219" s="1">
        <v>17</v>
      </c>
      <c r="J219" s="1">
        <v>13</v>
      </c>
      <c r="L219" s="3">
        <v>5</v>
      </c>
      <c r="M219" s="1">
        <v>18</v>
      </c>
      <c r="N219" s="2" t="s">
        <v>63</v>
      </c>
      <c r="O219" s="3">
        <v>1</v>
      </c>
      <c r="P219" s="1">
        <v>64</v>
      </c>
    </row>
    <row r="220" spans="1:19">
      <c r="C220" t="s">
        <v>59</v>
      </c>
      <c r="D220" s="1">
        <v>25</v>
      </c>
      <c r="G220" s="1">
        <v>43</v>
      </c>
      <c r="J220" s="1">
        <v>31</v>
      </c>
      <c r="L220" s="3">
        <v>3</v>
      </c>
      <c r="M220" s="1">
        <v>34</v>
      </c>
      <c r="O220" s="3">
        <v>2</v>
      </c>
      <c r="P220" s="1">
        <v>133</v>
      </c>
    </row>
    <row r="224" spans="1:19">
      <c r="A224" t="s">
        <v>28</v>
      </c>
      <c r="B224" t="s">
        <v>1</v>
      </c>
      <c r="E224" s="2" t="s">
        <v>40</v>
      </c>
      <c r="H224" s="2" t="s">
        <v>41</v>
      </c>
      <c r="K224" s="2" t="s">
        <v>42</v>
      </c>
      <c r="N224" s="2" t="s">
        <v>62</v>
      </c>
      <c r="Q224" s="2" t="s">
        <v>64</v>
      </c>
      <c r="S224" s="1" t="s">
        <v>4</v>
      </c>
    </row>
    <row r="225" spans="2:19">
      <c r="C225" t="s">
        <v>43</v>
      </c>
      <c r="D225" s="1">
        <v>4</v>
      </c>
      <c r="G225" s="1">
        <v>2</v>
      </c>
      <c r="J225" s="1">
        <v>6</v>
      </c>
      <c r="M225" s="1">
        <v>6</v>
      </c>
      <c r="O225" s="3">
        <v>3</v>
      </c>
      <c r="P225" s="1">
        <v>5</v>
      </c>
      <c r="R225" s="3">
        <v>4</v>
      </c>
      <c r="S225" s="1">
        <v>23</v>
      </c>
    </row>
    <row r="226" spans="2:19">
      <c r="C226" t="s">
        <v>44</v>
      </c>
      <c r="D226" s="1">
        <v>3</v>
      </c>
      <c r="G226" s="1">
        <v>3</v>
      </c>
      <c r="J226" s="1">
        <v>9</v>
      </c>
      <c r="M226" s="1">
        <v>7</v>
      </c>
      <c r="N226" s="2" t="s">
        <v>63</v>
      </c>
      <c r="O226" s="3">
        <v>4</v>
      </c>
      <c r="P226" s="1">
        <v>4</v>
      </c>
      <c r="R226" s="3">
        <v>7</v>
      </c>
      <c r="S226" s="1">
        <v>26</v>
      </c>
    </row>
    <row r="227" spans="2:19">
      <c r="C227" t="s">
        <v>45</v>
      </c>
      <c r="D227" s="1">
        <v>10</v>
      </c>
      <c r="G227" s="1">
        <v>4</v>
      </c>
      <c r="J227" s="1">
        <v>5</v>
      </c>
      <c r="M227" s="1">
        <v>5</v>
      </c>
      <c r="O227" s="3">
        <v>2</v>
      </c>
      <c r="P227" s="1">
        <v>4</v>
      </c>
      <c r="R227" s="3">
        <v>5</v>
      </c>
      <c r="S227" s="1">
        <v>28</v>
      </c>
    </row>
    <row r="228" spans="2:19">
      <c r="C228" t="s">
        <v>46</v>
      </c>
      <c r="D228" s="1">
        <v>8</v>
      </c>
      <c r="G228" s="1">
        <v>4</v>
      </c>
      <c r="J228" s="1">
        <v>10</v>
      </c>
      <c r="M228" s="1">
        <v>9</v>
      </c>
      <c r="N228" s="2" t="s">
        <v>63</v>
      </c>
      <c r="O228" s="3">
        <v>6</v>
      </c>
      <c r="P228" s="1">
        <v>7</v>
      </c>
      <c r="R228" s="3">
        <v>8</v>
      </c>
      <c r="S228" s="1">
        <v>38</v>
      </c>
    </row>
    <row r="229" spans="2:19">
      <c r="C229" t="s">
        <v>47</v>
      </c>
      <c r="D229" s="1">
        <v>8</v>
      </c>
      <c r="G229" s="1">
        <v>13</v>
      </c>
      <c r="J229" s="1">
        <v>8</v>
      </c>
      <c r="M229" s="1">
        <v>9</v>
      </c>
      <c r="O229" s="3">
        <v>3</v>
      </c>
      <c r="P229" s="1">
        <v>6</v>
      </c>
      <c r="R229" s="3">
        <v>6</v>
      </c>
      <c r="S229" s="1">
        <v>44</v>
      </c>
    </row>
    <row r="230" spans="2:19">
      <c r="C230" t="s">
        <v>49</v>
      </c>
      <c r="D230" s="1">
        <v>11</v>
      </c>
      <c r="G230" s="1">
        <v>9</v>
      </c>
      <c r="J230" s="1">
        <v>14</v>
      </c>
      <c r="M230" s="1">
        <v>9</v>
      </c>
      <c r="N230" s="2" t="s">
        <v>63</v>
      </c>
      <c r="O230" s="3">
        <v>5</v>
      </c>
      <c r="P230" s="1">
        <v>4</v>
      </c>
      <c r="R230" s="3">
        <v>9</v>
      </c>
      <c r="S230" s="1">
        <v>47</v>
      </c>
    </row>
    <row r="231" spans="2:19">
      <c r="C231" t="s">
        <v>48</v>
      </c>
      <c r="D231" s="1">
        <v>13</v>
      </c>
      <c r="G231" s="1">
        <v>12</v>
      </c>
      <c r="J231" s="1">
        <v>7</v>
      </c>
      <c r="M231" s="1">
        <v>10</v>
      </c>
      <c r="O231" s="3">
        <v>5</v>
      </c>
      <c r="P231" s="1">
        <v>13</v>
      </c>
      <c r="R231" s="3">
        <v>5</v>
      </c>
      <c r="S231" s="1">
        <v>55</v>
      </c>
    </row>
    <row r="232" spans="2:19">
      <c r="C232" t="s">
        <v>50</v>
      </c>
      <c r="D232" s="1">
        <v>20</v>
      </c>
      <c r="G232" s="1">
        <v>16</v>
      </c>
      <c r="J232" s="1">
        <v>17</v>
      </c>
      <c r="M232" s="1">
        <v>13</v>
      </c>
      <c r="O232" s="3">
        <v>5</v>
      </c>
      <c r="P232" s="1">
        <v>18</v>
      </c>
      <c r="Q232" s="2" t="s">
        <v>63</v>
      </c>
      <c r="R232" s="3">
        <v>1</v>
      </c>
      <c r="S232" s="1">
        <v>84</v>
      </c>
    </row>
    <row r="234" spans="2:19">
      <c r="B234" t="s">
        <v>8</v>
      </c>
    </row>
    <row r="235" spans="2:19">
      <c r="C235" t="s">
        <v>54</v>
      </c>
      <c r="D235" s="1">
        <v>10</v>
      </c>
      <c r="G235" s="1">
        <v>17</v>
      </c>
      <c r="J235" s="1">
        <v>13</v>
      </c>
      <c r="M235" s="1">
        <v>10</v>
      </c>
      <c r="O235" s="3">
        <v>5</v>
      </c>
      <c r="P235" s="1">
        <v>13</v>
      </c>
      <c r="R235" s="3">
        <v>2</v>
      </c>
      <c r="S235" s="1">
        <v>63</v>
      </c>
    </row>
    <row r="236" spans="2:19">
      <c r="C236" t="s">
        <v>52</v>
      </c>
      <c r="D236" s="1">
        <v>20</v>
      </c>
      <c r="G236" s="1">
        <v>9</v>
      </c>
      <c r="J236" s="1">
        <v>8</v>
      </c>
      <c r="M236" s="1">
        <v>11</v>
      </c>
      <c r="O236" s="3">
        <v>5</v>
      </c>
      <c r="P236" s="1">
        <v>15</v>
      </c>
      <c r="R236" s="3">
        <v>5</v>
      </c>
      <c r="S236" s="1">
        <v>63</v>
      </c>
    </row>
    <row r="237" spans="2:19">
      <c r="C237" t="s">
        <v>51</v>
      </c>
      <c r="D237" s="1">
        <v>17</v>
      </c>
      <c r="G237" s="1">
        <v>14</v>
      </c>
      <c r="J237" s="1">
        <v>5</v>
      </c>
      <c r="M237" s="1">
        <v>13</v>
      </c>
      <c r="O237" s="3">
        <v>4</v>
      </c>
      <c r="P237" s="1">
        <v>15</v>
      </c>
      <c r="R237" s="3">
        <v>1</v>
      </c>
      <c r="S237" s="1">
        <v>64</v>
      </c>
    </row>
    <row r="238" spans="2:19">
      <c r="C238" t="s">
        <v>53</v>
      </c>
      <c r="D238" s="1">
        <v>12</v>
      </c>
      <c r="G238" s="1">
        <v>13</v>
      </c>
      <c r="J238" s="1">
        <v>13</v>
      </c>
      <c r="M238" s="1">
        <v>23</v>
      </c>
      <c r="O238" s="3">
        <v>1</v>
      </c>
      <c r="P238" s="1">
        <v>13</v>
      </c>
      <c r="R238" s="3">
        <v>2</v>
      </c>
      <c r="S238" s="1">
        <v>74</v>
      </c>
    </row>
    <row r="240" spans="2:19">
      <c r="B240" t="s">
        <v>10</v>
      </c>
    </row>
    <row r="241" spans="1:19">
      <c r="C241" t="s">
        <v>11</v>
      </c>
      <c r="D241" s="1">
        <v>15</v>
      </c>
      <c r="G241" s="1">
        <v>12</v>
      </c>
      <c r="J241" s="1">
        <v>16</v>
      </c>
      <c r="M241" s="1">
        <v>15</v>
      </c>
      <c r="O241" s="3">
        <v>1</v>
      </c>
      <c r="P241" s="1">
        <v>14</v>
      </c>
      <c r="R241" s="3">
        <v>2</v>
      </c>
      <c r="S241" s="1">
        <v>72</v>
      </c>
    </row>
    <row r="242" spans="1:19">
      <c r="C242" t="s">
        <v>55</v>
      </c>
      <c r="D242" s="1">
        <v>16</v>
      </c>
      <c r="G242" s="1">
        <v>12</v>
      </c>
      <c r="J242" s="1">
        <v>8</v>
      </c>
      <c r="M242" s="1">
        <v>15</v>
      </c>
      <c r="O242" s="3">
        <v>2</v>
      </c>
      <c r="P242" s="1">
        <v>21</v>
      </c>
      <c r="R242" s="3">
        <v>0</v>
      </c>
      <c r="S242" s="1">
        <v>72</v>
      </c>
    </row>
    <row r="244" spans="1:19">
      <c r="B244" t="s">
        <v>12</v>
      </c>
    </row>
    <row r="245" spans="1:19">
      <c r="C245" t="s">
        <v>56</v>
      </c>
      <c r="D245" s="1">
        <v>18</v>
      </c>
      <c r="G245" s="1">
        <v>14</v>
      </c>
      <c r="J245" s="1">
        <v>18</v>
      </c>
      <c r="M245" s="1">
        <v>14</v>
      </c>
      <c r="O245" s="3">
        <v>0</v>
      </c>
      <c r="P245" s="1">
        <v>15</v>
      </c>
      <c r="R245" s="3">
        <v>4</v>
      </c>
      <c r="S245" s="1">
        <v>79</v>
      </c>
    </row>
    <row r="246" spans="1:19">
      <c r="C246" t="s">
        <v>57</v>
      </c>
      <c r="D246" s="1">
        <v>21</v>
      </c>
      <c r="G246" s="1">
        <v>17</v>
      </c>
      <c r="J246" s="1">
        <v>31</v>
      </c>
      <c r="M246" s="1">
        <v>31</v>
      </c>
      <c r="O246" s="3">
        <v>2</v>
      </c>
      <c r="P246" s="1">
        <v>16</v>
      </c>
      <c r="R246" s="3">
        <v>1</v>
      </c>
      <c r="S246" s="1">
        <v>116</v>
      </c>
    </row>
    <row r="247" spans="1:19">
      <c r="C247" t="s">
        <v>58</v>
      </c>
      <c r="D247" s="1">
        <v>23</v>
      </c>
      <c r="G247" s="1">
        <v>24</v>
      </c>
      <c r="J247" s="1">
        <v>26</v>
      </c>
      <c r="M247" s="1">
        <v>22</v>
      </c>
      <c r="O247" s="3">
        <v>3</v>
      </c>
      <c r="P247" s="1">
        <v>23</v>
      </c>
      <c r="R247" s="3">
        <v>1</v>
      </c>
      <c r="S247" s="1">
        <v>118</v>
      </c>
    </row>
    <row r="248" spans="1:19">
      <c r="C248" t="s">
        <v>59</v>
      </c>
      <c r="D248" s="1">
        <v>21</v>
      </c>
      <c r="G248" s="1">
        <v>25</v>
      </c>
      <c r="J248" s="1">
        <v>43</v>
      </c>
      <c r="M248" s="1">
        <v>31</v>
      </c>
      <c r="O248" s="3">
        <v>3</v>
      </c>
      <c r="P248" s="1">
        <v>34</v>
      </c>
      <c r="R248" s="3">
        <v>2</v>
      </c>
      <c r="S248" s="1">
        <v>154</v>
      </c>
    </row>
    <row r="250" spans="1:19">
      <c r="B250" t="s">
        <v>17</v>
      </c>
    </row>
    <row r="253" spans="1:19">
      <c r="A253" t="s">
        <v>70</v>
      </c>
      <c r="B253" t="s">
        <v>30</v>
      </c>
      <c r="E253" s="2" t="s">
        <v>40</v>
      </c>
      <c r="H253" s="2" t="s">
        <v>41</v>
      </c>
      <c r="K253" s="2" t="s">
        <v>42</v>
      </c>
      <c r="N253" s="2" t="s">
        <v>62</v>
      </c>
      <c r="Q253" s="2" t="s">
        <v>64</v>
      </c>
      <c r="S253" s="1" t="s">
        <v>4</v>
      </c>
    </row>
    <row r="254" spans="1:19">
      <c r="C254" t="s">
        <v>43</v>
      </c>
      <c r="D254" s="1">
        <v>4</v>
      </c>
      <c r="G254" s="1">
        <v>2</v>
      </c>
      <c r="J254" s="1">
        <v>6</v>
      </c>
      <c r="M254" s="1">
        <v>6</v>
      </c>
      <c r="O254" s="3">
        <v>3</v>
      </c>
      <c r="P254" s="1">
        <v>5</v>
      </c>
      <c r="R254" s="3">
        <v>4</v>
      </c>
      <c r="S254" s="1">
        <v>23</v>
      </c>
    </row>
    <row r="255" spans="1:19">
      <c r="C255" t="s">
        <v>44</v>
      </c>
      <c r="D255" s="1">
        <v>3</v>
      </c>
      <c r="G255" s="1">
        <v>3</v>
      </c>
      <c r="J255" s="1">
        <v>9</v>
      </c>
      <c r="M255" s="1">
        <v>7</v>
      </c>
      <c r="N255" s="2" t="s">
        <v>63</v>
      </c>
      <c r="O255" s="3">
        <v>4</v>
      </c>
      <c r="P255" s="1">
        <v>4</v>
      </c>
      <c r="R255" s="3">
        <v>7</v>
      </c>
      <c r="S255" s="1">
        <v>26</v>
      </c>
    </row>
    <row r="256" spans="1:19">
      <c r="C256" t="s">
        <v>45</v>
      </c>
      <c r="D256" s="1">
        <v>10</v>
      </c>
      <c r="G256" s="1">
        <v>4</v>
      </c>
      <c r="J256" s="1">
        <v>5</v>
      </c>
      <c r="M256" s="1">
        <v>5</v>
      </c>
      <c r="O256" s="3">
        <v>2</v>
      </c>
      <c r="P256" s="1">
        <v>4</v>
      </c>
      <c r="R256" s="3">
        <v>5</v>
      </c>
      <c r="S256" s="1">
        <v>28</v>
      </c>
    </row>
    <row r="257" spans="3:19">
      <c r="C257" t="s">
        <v>46</v>
      </c>
      <c r="D257" s="1">
        <v>8</v>
      </c>
      <c r="G257" s="1">
        <v>4</v>
      </c>
      <c r="J257" s="1">
        <v>10</v>
      </c>
      <c r="M257" s="1">
        <v>9</v>
      </c>
      <c r="N257" s="2" t="s">
        <v>63</v>
      </c>
      <c r="O257" s="3">
        <v>6</v>
      </c>
      <c r="P257" s="1">
        <v>7</v>
      </c>
      <c r="R257" s="3">
        <v>8</v>
      </c>
      <c r="S257" s="1">
        <v>38</v>
      </c>
    </row>
    <row r="258" spans="3:19">
      <c r="C258" t="s">
        <v>47</v>
      </c>
      <c r="D258" s="1">
        <v>8</v>
      </c>
      <c r="G258" s="1">
        <v>13</v>
      </c>
      <c r="J258" s="1">
        <v>8</v>
      </c>
      <c r="M258" s="1">
        <v>9</v>
      </c>
      <c r="O258" s="3">
        <v>3</v>
      </c>
      <c r="P258" s="1">
        <v>6</v>
      </c>
      <c r="R258" s="3">
        <v>6</v>
      </c>
      <c r="S258" s="1">
        <v>44</v>
      </c>
    </row>
    <row r="259" spans="3:19">
      <c r="C259" t="s">
        <v>49</v>
      </c>
      <c r="D259" s="1">
        <v>11</v>
      </c>
      <c r="G259" s="1">
        <v>9</v>
      </c>
      <c r="J259" s="1">
        <v>14</v>
      </c>
      <c r="M259" s="1">
        <v>9</v>
      </c>
      <c r="N259" s="2" t="s">
        <v>63</v>
      </c>
      <c r="O259" s="3">
        <v>5</v>
      </c>
      <c r="P259" s="1">
        <v>4</v>
      </c>
      <c r="R259" s="3">
        <v>9</v>
      </c>
      <c r="S259" s="1">
        <v>47</v>
      </c>
    </row>
    <row r="260" spans="3:19">
      <c r="C260" t="s">
        <v>48</v>
      </c>
      <c r="D260" s="1">
        <v>13</v>
      </c>
      <c r="G260" s="1">
        <v>12</v>
      </c>
      <c r="J260" s="1">
        <v>7</v>
      </c>
      <c r="M260" s="1">
        <v>10</v>
      </c>
      <c r="O260" s="3">
        <v>5</v>
      </c>
      <c r="P260" s="1">
        <v>13</v>
      </c>
      <c r="R260" s="3">
        <v>5</v>
      </c>
      <c r="S260" s="1">
        <v>55</v>
      </c>
    </row>
    <row r="261" spans="3:19">
      <c r="C261" t="s">
        <v>54</v>
      </c>
      <c r="D261" s="1">
        <v>10</v>
      </c>
      <c r="G261" s="1">
        <v>17</v>
      </c>
      <c r="J261" s="1">
        <v>13</v>
      </c>
      <c r="M261" s="1">
        <v>10</v>
      </c>
      <c r="O261" s="3">
        <v>5</v>
      </c>
      <c r="P261" s="1">
        <v>13</v>
      </c>
      <c r="R261" s="3">
        <v>2</v>
      </c>
      <c r="S261" s="1">
        <v>63</v>
      </c>
    </row>
    <row r="262" spans="3:19">
      <c r="C262" t="s">
        <v>52</v>
      </c>
      <c r="D262" s="1">
        <v>20</v>
      </c>
      <c r="G262" s="1">
        <v>9</v>
      </c>
      <c r="J262" s="1">
        <v>8</v>
      </c>
      <c r="M262" s="1">
        <v>11</v>
      </c>
      <c r="O262" s="3">
        <v>5</v>
      </c>
      <c r="P262" s="1">
        <v>15</v>
      </c>
      <c r="R262" s="3">
        <v>5</v>
      </c>
      <c r="S262" s="1">
        <v>63</v>
      </c>
    </row>
    <row r="263" spans="3:19">
      <c r="C263" t="s">
        <v>51</v>
      </c>
      <c r="D263" s="1">
        <v>17</v>
      </c>
      <c r="G263" s="1">
        <v>14</v>
      </c>
      <c r="J263" s="1">
        <v>5</v>
      </c>
      <c r="M263" s="1">
        <v>13</v>
      </c>
      <c r="O263" s="3">
        <v>4</v>
      </c>
      <c r="P263" s="1">
        <v>15</v>
      </c>
      <c r="R263" s="3">
        <v>1</v>
      </c>
      <c r="S263" s="1">
        <v>64</v>
      </c>
    </row>
    <row r="264" spans="3:19">
      <c r="C264" t="s">
        <v>11</v>
      </c>
      <c r="D264" s="1">
        <v>15</v>
      </c>
      <c r="G264" s="1">
        <v>12</v>
      </c>
      <c r="J264" s="1">
        <v>16</v>
      </c>
      <c r="M264" s="1">
        <v>15</v>
      </c>
      <c r="O264" s="3">
        <v>1</v>
      </c>
      <c r="P264" s="1">
        <v>14</v>
      </c>
      <c r="R264" s="3">
        <v>2</v>
      </c>
      <c r="S264" s="1">
        <v>72</v>
      </c>
    </row>
    <row r="265" spans="3:19">
      <c r="C265" t="s">
        <v>55</v>
      </c>
      <c r="D265" s="1">
        <v>16</v>
      </c>
      <c r="G265" s="1">
        <v>12</v>
      </c>
      <c r="J265" s="1">
        <v>8</v>
      </c>
      <c r="M265" s="1">
        <v>15</v>
      </c>
      <c r="O265" s="3">
        <v>2</v>
      </c>
      <c r="P265" s="1">
        <v>21</v>
      </c>
      <c r="R265" s="3">
        <v>0</v>
      </c>
      <c r="S265" s="1">
        <v>72</v>
      </c>
    </row>
    <row r="266" spans="3:19">
      <c r="C266" t="s">
        <v>56</v>
      </c>
      <c r="D266" s="1">
        <v>18</v>
      </c>
      <c r="G266" s="1">
        <v>14</v>
      </c>
      <c r="J266" s="1">
        <v>18</v>
      </c>
      <c r="M266" s="1">
        <v>14</v>
      </c>
      <c r="O266" s="3">
        <v>0</v>
      </c>
      <c r="P266" s="1">
        <v>15</v>
      </c>
      <c r="R266" s="3">
        <v>4</v>
      </c>
      <c r="S266" s="1">
        <v>79</v>
      </c>
    </row>
    <row r="267" spans="3:19">
      <c r="C267" t="s">
        <v>50</v>
      </c>
      <c r="D267" s="1">
        <v>20</v>
      </c>
      <c r="G267" s="1">
        <v>16</v>
      </c>
      <c r="J267" s="1">
        <v>17</v>
      </c>
      <c r="M267" s="1">
        <v>13</v>
      </c>
      <c r="O267" s="3">
        <v>5</v>
      </c>
      <c r="P267" s="1">
        <v>18</v>
      </c>
      <c r="Q267" s="2" t="s">
        <v>63</v>
      </c>
      <c r="R267" s="3">
        <v>1</v>
      </c>
      <c r="S267" s="1">
        <v>84</v>
      </c>
    </row>
    <row r="268" spans="3:19">
      <c r="C268" t="s">
        <v>57</v>
      </c>
      <c r="D268" s="1">
        <v>21</v>
      </c>
      <c r="G268" s="1">
        <v>17</v>
      </c>
      <c r="J268" s="1">
        <v>31</v>
      </c>
      <c r="M268" s="1">
        <v>31</v>
      </c>
      <c r="O268" s="3">
        <v>2</v>
      </c>
      <c r="P268" s="1">
        <v>16</v>
      </c>
      <c r="R268" s="3">
        <v>1</v>
      </c>
      <c r="S268" s="1">
        <v>116</v>
      </c>
    </row>
    <row r="269" spans="3:19">
      <c r="C269" t="s">
        <v>58</v>
      </c>
      <c r="D269" s="1">
        <v>23</v>
      </c>
      <c r="G269" s="1">
        <v>24</v>
      </c>
      <c r="J269" s="1">
        <v>26</v>
      </c>
      <c r="M269" s="1">
        <v>22</v>
      </c>
      <c r="O269" s="3">
        <v>3</v>
      </c>
      <c r="P269" s="1">
        <v>23</v>
      </c>
      <c r="R269" s="3">
        <v>1</v>
      </c>
      <c r="S269" s="1">
        <v>118</v>
      </c>
    </row>
    <row r="270" spans="3:19">
      <c r="C270" t="s">
        <v>59</v>
      </c>
      <c r="D270" s="1">
        <v>21</v>
      </c>
      <c r="G270" s="1">
        <v>25</v>
      </c>
      <c r="J270" s="1">
        <v>43</v>
      </c>
      <c r="M270" s="1">
        <v>31</v>
      </c>
      <c r="O270" s="3">
        <v>3</v>
      </c>
      <c r="P270" s="1">
        <v>34</v>
      </c>
      <c r="R270" s="3">
        <v>2</v>
      </c>
      <c r="S270" s="1">
        <v>154</v>
      </c>
    </row>
    <row r="274" spans="1:22">
      <c r="A274" t="s">
        <v>71</v>
      </c>
      <c r="B274" t="s">
        <v>1</v>
      </c>
      <c r="E274" s="2" t="s">
        <v>72</v>
      </c>
      <c r="H274" s="2" t="s">
        <v>73</v>
      </c>
      <c r="K274" s="2" t="s">
        <v>41</v>
      </c>
      <c r="N274" s="2" t="s">
        <v>42</v>
      </c>
      <c r="Q274" s="2" t="s">
        <v>62</v>
      </c>
      <c r="T274" s="2" t="s">
        <v>64</v>
      </c>
      <c r="V274" s="1" t="s">
        <v>4</v>
      </c>
    </row>
    <row r="275" spans="1:22">
      <c r="C275" t="s">
        <v>43</v>
      </c>
      <c r="D275" s="1">
        <v>19</v>
      </c>
      <c r="G275" s="1">
        <v>8</v>
      </c>
      <c r="I275" s="3">
        <v>13</v>
      </c>
      <c r="J275" s="1">
        <v>2</v>
      </c>
      <c r="M275" s="1">
        <v>6</v>
      </c>
      <c r="P275" s="1">
        <v>6</v>
      </c>
      <c r="R275" s="3">
        <v>3</v>
      </c>
      <c r="S275" s="1">
        <v>5</v>
      </c>
      <c r="U275" s="16">
        <v>4</v>
      </c>
      <c r="V275" s="1">
        <v>46</v>
      </c>
    </row>
    <row r="276" spans="1:22">
      <c r="C276" t="s">
        <v>49</v>
      </c>
      <c r="D276" s="1">
        <v>19</v>
      </c>
      <c r="J276" s="1">
        <v>9</v>
      </c>
      <c r="M276" s="1">
        <v>14</v>
      </c>
      <c r="P276" s="1">
        <v>9</v>
      </c>
      <c r="Q276" s="2" t="s">
        <v>63</v>
      </c>
      <c r="R276" s="3">
        <v>5</v>
      </c>
      <c r="S276" s="1">
        <v>4</v>
      </c>
      <c r="U276" s="16">
        <v>9</v>
      </c>
      <c r="V276" s="1">
        <v>55</v>
      </c>
    </row>
    <row r="277" spans="1:22">
      <c r="C277" t="s">
        <v>46</v>
      </c>
      <c r="D277" s="1">
        <v>11</v>
      </c>
      <c r="G277" s="1">
        <v>15</v>
      </c>
      <c r="I277" s="3">
        <v>15</v>
      </c>
      <c r="J277" s="1">
        <v>4</v>
      </c>
      <c r="M277" s="1">
        <v>10</v>
      </c>
      <c r="P277" s="1">
        <v>9</v>
      </c>
      <c r="Q277" s="2" t="s">
        <v>63</v>
      </c>
      <c r="R277" s="3">
        <v>6</v>
      </c>
      <c r="S277" s="1">
        <v>7</v>
      </c>
      <c r="U277" s="16">
        <v>8</v>
      </c>
      <c r="V277" s="1">
        <v>56</v>
      </c>
    </row>
    <row r="278" spans="1:22">
      <c r="C278" t="s">
        <v>45</v>
      </c>
      <c r="D278" s="1">
        <v>29</v>
      </c>
      <c r="G278" s="1">
        <v>22</v>
      </c>
      <c r="I278" s="3">
        <v>6</v>
      </c>
      <c r="J278" s="1">
        <v>4</v>
      </c>
      <c r="M278" s="1">
        <v>5</v>
      </c>
      <c r="P278" s="1">
        <v>5</v>
      </c>
      <c r="R278" s="3">
        <v>2</v>
      </c>
      <c r="S278" s="1">
        <v>4</v>
      </c>
      <c r="U278" s="16">
        <v>5</v>
      </c>
      <c r="V278" s="1">
        <v>69</v>
      </c>
    </row>
    <row r="279" spans="1:22">
      <c r="C279" t="s">
        <v>47</v>
      </c>
      <c r="D279" s="1">
        <v>19</v>
      </c>
      <c r="G279" s="1">
        <v>31</v>
      </c>
      <c r="I279" s="3">
        <v>6</v>
      </c>
      <c r="J279" s="1">
        <v>13</v>
      </c>
      <c r="M279" s="1">
        <v>8</v>
      </c>
      <c r="P279" s="1">
        <v>9</v>
      </c>
      <c r="R279" s="3">
        <v>3</v>
      </c>
      <c r="S279" s="1">
        <v>6</v>
      </c>
      <c r="U279" s="16">
        <v>6</v>
      </c>
      <c r="V279" s="1">
        <v>86</v>
      </c>
    </row>
    <row r="280" spans="1:22">
      <c r="C280" t="s">
        <v>50</v>
      </c>
      <c r="D280" s="1">
        <v>17</v>
      </c>
      <c r="G280" s="1">
        <v>19</v>
      </c>
      <c r="I280" s="3">
        <v>2</v>
      </c>
      <c r="J280" s="1">
        <v>16</v>
      </c>
      <c r="M280" s="1">
        <v>17</v>
      </c>
      <c r="P280" s="1">
        <v>13</v>
      </c>
      <c r="R280" s="3">
        <v>5</v>
      </c>
      <c r="S280" s="1">
        <v>18</v>
      </c>
      <c r="T280" s="2" t="s">
        <v>63</v>
      </c>
      <c r="U280" s="16">
        <v>1</v>
      </c>
      <c r="V280" s="1">
        <v>100</v>
      </c>
    </row>
    <row r="282" spans="1:22">
      <c r="B282" t="s">
        <v>8</v>
      </c>
    </row>
    <row r="283" spans="1:22">
      <c r="C283" t="s">
        <v>52</v>
      </c>
      <c r="D283" s="1">
        <v>26</v>
      </c>
      <c r="J283" s="1">
        <v>9</v>
      </c>
      <c r="M283" s="1">
        <v>8</v>
      </c>
      <c r="P283" s="1">
        <v>11</v>
      </c>
      <c r="R283" s="3">
        <v>5</v>
      </c>
      <c r="S283" s="1">
        <v>15</v>
      </c>
      <c r="U283" s="16">
        <v>5</v>
      </c>
      <c r="V283" s="1">
        <v>69</v>
      </c>
    </row>
    <row r="284" spans="1:22">
      <c r="C284" t="s">
        <v>54</v>
      </c>
      <c r="D284" s="1">
        <v>18</v>
      </c>
      <c r="G284" s="1">
        <v>29</v>
      </c>
      <c r="I284" s="3">
        <v>6</v>
      </c>
      <c r="J284" s="1">
        <v>17</v>
      </c>
      <c r="M284" s="1">
        <v>13</v>
      </c>
      <c r="P284" s="1">
        <v>10</v>
      </c>
      <c r="R284" s="3">
        <v>5</v>
      </c>
      <c r="S284" s="1">
        <v>13</v>
      </c>
      <c r="U284" s="16">
        <v>2</v>
      </c>
      <c r="V284" s="1">
        <v>100</v>
      </c>
    </row>
    <row r="285" spans="1:22">
      <c r="C285" t="s">
        <v>51</v>
      </c>
      <c r="D285" s="1">
        <v>29</v>
      </c>
      <c r="G285" s="1">
        <v>32</v>
      </c>
      <c r="I285" s="3">
        <v>4</v>
      </c>
      <c r="J285" s="1">
        <v>14</v>
      </c>
      <c r="M285" s="1">
        <v>5</v>
      </c>
      <c r="P285" s="1">
        <v>13</v>
      </c>
      <c r="R285" s="3">
        <v>4</v>
      </c>
      <c r="S285" s="1">
        <v>15</v>
      </c>
      <c r="U285" s="16">
        <v>1</v>
      </c>
      <c r="V285" s="1">
        <v>108</v>
      </c>
    </row>
    <row r="287" spans="1:22">
      <c r="B287" t="s">
        <v>10</v>
      </c>
    </row>
    <row r="288" spans="1:22">
      <c r="C288" t="s">
        <v>55</v>
      </c>
      <c r="D288" s="1">
        <v>50</v>
      </c>
      <c r="J288" s="1">
        <v>12</v>
      </c>
      <c r="M288" s="1">
        <v>8</v>
      </c>
      <c r="P288" s="1">
        <v>15</v>
      </c>
      <c r="R288" s="3">
        <v>2</v>
      </c>
      <c r="S288" s="1">
        <v>21</v>
      </c>
      <c r="U288" s="16">
        <v>0</v>
      </c>
      <c r="V288" s="1">
        <v>106</v>
      </c>
    </row>
    <row r="289" spans="1:22">
      <c r="C289" t="s">
        <v>11</v>
      </c>
      <c r="D289" s="1">
        <v>26</v>
      </c>
      <c r="G289" s="1">
        <v>36</v>
      </c>
      <c r="I289" s="3">
        <v>6</v>
      </c>
      <c r="J289" s="1">
        <v>12</v>
      </c>
      <c r="M289" s="1">
        <v>16</v>
      </c>
      <c r="P289" s="1">
        <v>15</v>
      </c>
      <c r="R289" s="3">
        <v>1</v>
      </c>
      <c r="S289" s="1">
        <v>14</v>
      </c>
      <c r="U289" s="16">
        <v>2</v>
      </c>
      <c r="V289" s="1">
        <v>119</v>
      </c>
    </row>
    <row r="291" spans="1:22">
      <c r="B291" t="s">
        <v>12</v>
      </c>
    </row>
    <row r="292" spans="1:22">
      <c r="C292" t="s">
        <v>56</v>
      </c>
      <c r="D292" s="1">
        <v>43</v>
      </c>
      <c r="J292" s="1">
        <v>14</v>
      </c>
      <c r="M292" s="1">
        <v>18</v>
      </c>
      <c r="P292" s="1">
        <v>14</v>
      </c>
      <c r="R292" s="3">
        <v>0</v>
      </c>
      <c r="S292" s="1">
        <v>15</v>
      </c>
      <c r="U292" s="16">
        <v>4</v>
      </c>
      <c r="V292" s="1">
        <v>104</v>
      </c>
    </row>
    <row r="293" spans="1:22">
      <c r="C293" t="s">
        <v>59</v>
      </c>
      <c r="J293" s="1">
        <v>25</v>
      </c>
      <c r="M293" s="1">
        <v>43</v>
      </c>
      <c r="P293" s="1">
        <v>31</v>
      </c>
      <c r="R293" s="3">
        <v>3</v>
      </c>
      <c r="S293" s="1">
        <v>34</v>
      </c>
      <c r="U293" s="16">
        <v>2</v>
      </c>
      <c r="V293" s="1">
        <v>133</v>
      </c>
    </row>
    <row r="294" spans="1:22">
      <c r="C294" t="s">
        <v>58</v>
      </c>
      <c r="D294" s="1">
        <v>53</v>
      </c>
      <c r="J294" s="1">
        <v>24</v>
      </c>
      <c r="M294" s="1">
        <v>26</v>
      </c>
      <c r="P294" s="1">
        <v>22</v>
      </c>
      <c r="R294" s="3">
        <v>3</v>
      </c>
      <c r="S294" s="1">
        <v>23</v>
      </c>
      <c r="U294" s="16">
        <v>1</v>
      </c>
      <c r="V294" s="1">
        <v>148</v>
      </c>
    </row>
    <row r="295" spans="1:22">
      <c r="C295" t="s">
        <v>57</v>
      </c>
      <c r="D295" s="1">
        <v>64</v>
      </c>
      <c r="J295" s="1">
        <v>17</v>
      </c>
      <c r="M295" s="1">
        <v>31</v>
      </c>
      <c r="P295" s="1">
        <v>31</v>
      </c>
      <c r="R295" s="3">
        <v>2</v>
      </c>
      <c r="S295" s="1">
        <v>16</v>
      </c>
      <c r="U295" s="16">
        <v>1</v>
      </c>
      <c r="V295" s="1">
        <v>159</v>
      </c>
    </row>
    <row r="297" spans="1:22">
      <c r="B297" t="s">
        <v>17</v>
      </c>
    </row>
    <row r="300" spans="1:22">
      <c r="A300" t="s">
        <v>74</v>
      </c>
      <c r="B300" t="s">
        <v>30</v>
      </c>
      <c r="E300" s="2" t="s">
        <v>75</v>
      </c>
      <c r="H300" s="2" t="s">
        <v>40</v>
      </c>
      <c r="K300" s="2" t="s">
        <v>41</v>
      </c>
      <c r="N300" s="2" t="s">
        <v>42</v>
      </c>
      <c r="P300" s="1" t="s">
        <v>4</v>
      </c>
    </row>
    <row r="301" spans="1:22">
      <c r="C301" t="s">
        <v>43</v>
      </c>
      <c r="D301" s="1">
        <v>24</v>
      </c>
      <c r="G301" s="1">
        <v>4</v>
      </c>
      <c r="J301" s="1">
        <v>2</v>
      </c>
      <c r="M301" s="1">
        <v>6</v>
      </c>
      <c r="P301" s="1">
        <v>36</v>
      </c>
    </row>
    <row r="302" spans="1:22">
      <c r="C302" t="s">
        <v>46</v>
      </c>
      <c r="D302" s="1">
        <v>14</v>
      </c>
      <c r="G302" s="1">
        <v>8</v>
      </c>
      <c r="J302" s="1">
        <v>4</v>
      </c>
      <c r="M302" s="1">
        <v>10</v>
      </c>
      <c r="P302" s="1">
        <v>36</v>
      </c>
    </row>
    <row r="303" spans="1:22">
      <c r="C303" t="s">
        <v>47</v>
      </c>
      <c r="D303" s="1">
        <v>29</v>
      </c>
      <c r="G303" s="1">
        <v>8</v>
      </c>
      <c r="J303" s="1">
        <v>13</v>
      </c>
      <c r="M303" s="1">
        <v>8</v>
      </c>
      <c r="P303" s="1">
        <v>58</v>
      </c>
    </row>
    <row r="304" spans="1:22">
      <c r="C304" t="s">
        <v>45</v>
      </c>
      <c r="D304" s="1">
        <v>40</v>
      </c>
      <c r="G304" s="1">
        <v>10</v>
      </c>
      <c r="J304" s="1">
        <v>4</v>
      </c>
      <c r="M304" s="1">
        <v>5</v>
      </c>
      <c r="P304" s="1">
        <v>59</v>
      </c>
    </row>
    <row r="305" spans="3:16">
      <c r="C305" t="s">
        <v>49</v>
      </c>
      <c r="D305" s="1">
        <v>29</v>
      </c>
      <c r="G305" s="1">
        <v>11</v>
      </c>
      <c r="J305" s="1">
        <v>9</v>
      </c>
      <c r="M305" s="1">
        <v>14</v>
      </c>
      <c r="P305" s="1">
        <v>63</v>
      </c>
    </row>
    <row r="306" spans="3:16">
      <c r="C306" t="s">
        <v>54</v>
      </c>
      <c r="D306" s="1">
        <v>30</v>
      </c>
      <c r="G306" s="1">
        <v>10</v>
      </c>
      <c r="J306" s="1">
        <v>17</v>
      </c>
      <c r="M306" s="1">
        <v>13</v>
      </c>
      <c r="P306" s="1">
        <v>70</v>
      </c>
    </row>
    <row r="307" spans="3:16">
      <c r="C307" t="s">
        <v>51</v>
      </c>
      <c r="D307" s="1">
        <v>35</v>
      </c>
      <c r="G307" s="1">
        <v>17</v>
      </c>
      <c r="J307" s="1">
        <v>14</v>
      </c>
      <c r="M307" s="1">
        <v>5</v>
      </c>
      <c r="P307" s="1">
        <v>71</v>
      </c>
    </row>
    <row r="308" spans="3:16">
      <c r="C308" t="s">
        <v>52</v>
      </c>
      <c r="D308" s="1">
        <v>37</v>
      </c>
      <c r="G308" s="1">
        <v>20</v>
      </c>
      <c r="J308" s="1">
        <v>9</v>
      </c>
      <c r="M308" s="1">
        <v>8</v>
      </c>
      <c r="P308" s="1">
        <v>74</v>
      </c>
    </row>
    <row r="309" spans="3:16">
      <c r="C309" t="s">
        <v>11</v>
      </c>
      <c r="D309" s="1">
        <v>46</v>
      </c>
      <c r="G309" s="1">
        <v>15</v>
      </c>
      <c r="J309" s="1">
        <v>12</v>
      </c>
      <c r="M309" s="1">
        <v>16</v>
      </c>
      <c r="P309" s="1">
        <v>89</v>
      </c>
    </row>
    <row r="310" spans="3:16">
      <c r="C310" t="s">
        <v>50</v>
      </c>
      <c r="D310" s="1">
        <v>39</v>
      </c>
      <c r="G310" s="1">
        <v>20</v>
      </c>
      <c r="J310" s="1">
        <v>16</v>
      </c>
      <c r="M310" s="1">
        <v>17</v>
      </c>
      <c r="P310" s="1">
        <v>92</v>
      </c>
    </row>
    <row r="311" spans="3:16">
      <c r="C311" t="s">
        <v>55</v>
      </c>
      <c r="D311" s="1">
        <v>70</v>
      </c>
      <c r="G311" s="1">
        <v>16</v>
      </c>
      <c r="J311" s="1">
        <v>12</v>
      </c>
      <c r="M311" s="1">
        <v>8</v>
      </c>
      <c r="P311" s="1">
        <v>106</v>
      </c>
    </row>
    <row r="312" spans="3:16">
      <c r="C312" t="s">
        <v>56</v>
      </c>
      <c r="D312" s="1">
        <v>73</v>
      </c>
      <c r="G312" s="1">
        <v>18</v>
      </c>
      <c r="J312" s="1">
        <v>14</v>
      </c>
      <c r="M312" s="1">
        <v>18</v>
      </c>
      <c r="P312" s="1">
        <v>123</v>
      </c>
    </row>
    <row r="313" spans="3:16">
      <c r="C313" t="s">
        <v>58</v>
      </c>
      <c r="D313" s="1">
        <v>78</v>
      </c>
      <c r="G313" s="1">
        <v>23</v>
      </c>
      <c r="J313" s="1">
        <v>24</v>
      </c>
      <c r="M313" s="1">
        <v>26</v>
      </c>
      <c r="P313" s="1">
        <v>151</v>
      </c>
    </row>
    <row r="314" spans="3:16">
      <c r="C314" t="s">
        <v>57</v>
      </c>
      <c r="D314" s="1">
        <v>101</v>
      </c>
      <c r="G314" s="1">
        <v>21</v>
      </c>
      <c r="J314" s="1">
        <v>17</v>
      </c>
      <c r="M314" s="1">
        <v>31</v>
      </c>
      <c r="P314" s="1">
        <v>170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N1" sqref="N1"/>
    </sheetView>
  </sheetViews>
  <sheetFormatPr baseColWidth="10" defaultColWidth="8.83203125" defaultRowHeight="14" x14ac:dyDescent="0"/>
  <cols>
    <col min="3" max="3" width="23.5" bestFit="1" customWidth="1"/>
    <col min="4" max="4" width="10.83203125" customWidth="1"/>
    <col min="5" max="5" width="6" customWidth="1"/>
    <col min="7" max="7" width="5.1640625" customWidth="1"/>
  </cols>
  <sheetData>
    <row r="1" spans="1:13">
      <c r="A1" s="4" t="s">
        <v>33</v>
      </c>
      <c r="B1" s="4"/>
      <c r="C1" s="5" t="s">
        <v>34</v>
      </c>
      <c r="D1" s="6"/>
      <c r="E1" s="7"/>
      <c r="F1" s="6"/>
      <c r="G1" s="7"/>
      <c r="H1" s="6"/>
      <c r="I1" s="7"/>
      <c r="J1" s="7"/>
      <c r="K1" s="7"/>
      <c r="L1" s="6"/>
    </row>
    <row r="2" spans="1:13">
      <c r="A2" s="4"/>
      <c r="B2" s="4"/>
      <c r="C2" s="4"/>
      <c r="D2" s="6"/>
      <c r="E2" s="7"/>
      <c r="F2" s="6"/>
      <c r="G2" s="7"/>
      <c r="H2" s="6"/>
      <c r="I2" s="7"/>
      <c r="J2" s="7"/>
      <c r="K2" s="7"/>
      <c r="L2" s="6"/>
    </row>
    <row r="3" spans="1:13">
      <c r="A3" s="4"/>
      <c r="B3" s="4"/>
      <c r="C3" s="4"/>
      <c r="D3" s="6" t="s">
        <v>41</v>
      </c>
      <c r="E3" s="7"/>
      <c r="F3" s="6" t="s">
        <v>42</v>
      </c>
      <c r="G3" s="7"/>
      <c r="H3" s="6" t="s">
        <v>62</v>
      </c>
      <c r="I3" s="7"/>
      <c r="J3" s="6" t="s">
        <v>64</v>
      </c>
      <c r="K3" s="7"/>
      <c r="L3" s="6"/>
    </row>
    <row r="4" spans="1:13">
      <c r="A4" s="4"/>
      <c r="B4" s="4"/>
      <c r="C4" s="8" t="s">
        <v>46</v>
      </c>
      <c r="D4" s="9">
        <v>4</v>
      </c>
      <c r="E4" s="10"/>
      <c r="F4" s="9">
        <v>10</v>
      </c>
      <c r="G4" s="10"/>
      <c r="H4" s="9" t="s">
        <v>77</v>
      </c>
      <c r="I4" s="10">
        <v>6</v>
      </c>
      <c r="J4" s="10">
        <v>7</v>
      </c>
      <c r="K4" s="10">
        <v>8</v>
      </c>
      <c r="L4" s="6"/>
    </row>
    <row r="5" spans="1:13">
      <c r="A5" s="4"/>
      <c r="B5" s="4"/>
      <c r="C5" s="8" t="s">
        <v>45</v>
      </c>
      <c r="D5" s="9">
        <v>4</v>
      </c>
      <c r="E5" s="10"/>
      <c r="F5" s="9">
        <v>5</v>
      </c>
      <c r="G5" s="10"/>
      <c r="H5" s="9">
        <v>5</v>
      </c>
      <c r="I5" s="10">
        <v>2</v>
      </c>
      <c r="J5" s="10">
        <v>4</v>
      </c>
      <c r="K5" s="10">
        <v>5</v>
      </c>
      <c r="L5" s="11" t="s">
        <v>4</v>
      </c>
    </row>
    <row r="6" spans="1:13">
      <c r="A6" s="4"/>
      <c r="B6" s="4" t="s">
        <v>35</v>
      </c>
      <c r="C6" s="4"/>
      <c r="D6" s="17">
        <f>IF(OR(D4&lt;&gt;"",D5&lt;&gt;""),SUM(IFERROR(VALUE(SUBSTITUTE(D4,"p","")),0),IFERROR(VALUE(SUBSTITUTE(D5,"p","")),0)),"")</f>
        <v>8</v>
      </c>
      <c r="E6" s="6"/>
      <c r="F6" s="17">
        <f>IF(OR(F4&lt;&gt;"",F5&lt;&gt;""),SUM(IFERROR(VALUE(SUBSTITUTE(F4,"p","")),0),IFERROR(VALUE(SUBSTITUTE(F5,"p","")),0)),"")</f>
        <v>15</v>
      </c>
      <c r="G6" s="6"/>
      <c r="H6" s="17">
        <f>IF(OR(H4&lt;&gt;"",H5&lt;&gt;""),SUM(IFERROR(VALUE(SUBSTITUTE(H4,"p","")),0),IFERROR(VALUE(SUBSTITUTE(H5,"p","")),0)),"")</f>
        <v>14</v>
      </c>
      <c r="I6" s="7"/>
      <c r="J6" s="17">
        <f>IF(OR(J4&lt;&gt;"",J5&lt;&gt;""),SUM(IFERROR(VALUE(SUBSTITUTE(J4,"p","")),0),IFERROR(VALUE(SUBSTITUTE(J5,"p","")),0)),"")</f>
        <v>11</v>
      </c>
      <c r="K6" s="7"/>
      <c r="L6" s="11">
        <f>SUM(D6,F6,H6,J6)</f>
        <v>48</v>
      </c>
      <c r="M6" t="s">
        <v>36</v>
      </c>
    </row>
    <row r="7" spans="1:13">
      <c r="A7" s="4"/>
      <c r="B7" s="4"/>
      <c r="C7" s="4"/>
      <c r="D7" s="6"/>
      <c r="E7" s="6"/>
      <c r="F7" s="6"/>
      <c r="G7" s="6"/>
      <c r="H7" s="6"/>
      <c r="I7" s="7"/>
      <c r="J7" s="6"/>
      <c r="K7" s="7"/>
      <c r="L7" s="11"/>
    </row>
    <row r="8" spans="1:13">
      <c r="A8" s="4"/>
      <c r="B8" s="4"/>
      <c r="C8" s="8" t="s">
        <v>43</v>
      </c>
      <c r="D8" s="9">
        <v>2</v>
      </c>
      <c r="E8" s="10"/>
      <c r="F8" s="9">
        <v>6</v>
      </c>
      <c r="G8" s="10"/>
      <c r="H8" s="9">
        <v>6</v>
      </c>
      <c r="I8" s="10">
        <v>3</v>
      </c>
      <c r="J8" s="10">
        <v>5</v>
      </c>
      <c r="K8" s="10">
        <v>4</v>
      </c>
      <c r="L8" s="6"/>
    </row>
    <row r="9" spans="1:13">
      <c r="A9" s="4"/>
      <c r="B9" s="4"/>
      <c r="C9" s="8" t="s">
        <v>54</v>
      </c>
      <c r="D9" s="9">
        <v>17</v>
      </c>
      <c r="E9" s="10"/>
      <c r="F9" s="9">
        <v>13</v>
      </c>
      <c r="G9" s="10"/>
      <c r="H9" s="9">
        <v>10</v>
      </c>
      <c r="I9" s="10">
        <v>5</v>
      </c>
      <c r="J9" s="10">
        <v>13</v>
      </c>
      <c r="K9" s="10">
        <v>2</v>
      </c>
      <c r="L9" s="11" t="s">
        <v>4</v>
      </c>
    </row>
    <row r="10" spans="1:13">
      <c r="A10" s="4"/>
      <c r="B10" s="4" t="s">
        <v>35</v>
      </c>
      <c r="C10" s="4"/>
      <c r="D10" s="17">
        <f>IF(OR(D8&lt;&gt;"",D9&lt;&gt;""),SUM(IFERROR(VALUE(SUBSTITUTE(D8,"p","")),0),IFERROR(VALUE(SUBSTITUTE(D9,"p","")),0)),"")</f>
        <v>19</v>
      </c>
      <c r="E10" s="6"/>
      <c r="F10" s="17">
        <f>IF(OR(F8&lt;&gt;"",F9&lt;&gt;""),SUM(IFERROR(VALUE(SUBSTITUTE(F8,"p","")),0),IFERROR(VALUE(SUBSTITUTE(F9,"p","")),0)),"")</f>
        <v>19</v>
      </c>
      <c r="G10" s="6"/>
      <c r="H10" s="17">
        <f>IF(OR(H8&lt;&gt;"",H9&lt;&gt;""),SUM(IFERROR(VALUE(SUBSTITUTE(H8,"p","")),0),IFERROR(VALUE(SUBSTITUTE(H9,"p","")),0)),"")</f>
        <v>16</v>
      </c>
      <c r="I10" s="7"/>
      <c r="J10" s="17">
        <f>IF(OR(J8&lt;&gt;"",J9&lt;&gt;""),SUM(IFERROR(VALUE(SUBSTITUTE(J8,"p","")),0),IFERROR(VALUE(SUBSTITUTE(J9,"p","")),0)),"")</f>
        <v>18</v>
      </c>
      <c r="K10" s="7"/>
      <c r="L10" s="11">
        <f>SUM(D10,F10,H10)</f>
        <v>54</v>
      </c>
      <c r="M10" t="s">
        <v>37</v>
      </c>
    </row>
    <row r="11" spans="1:13">
      <c r="A11" s="4"/>
      <c r="B11" s="4"/>
      <c r="C11" s="4"/>
      <c r="D11" s="6"/>
      <c r="E11" s="7"/>
      <c r="F11" s="6"/>
      <c r="G11" s="7"/>
      <c r="H11" s="6"/>
      <c r="I11" s="7"/>
      <c r="J11" s="7"/>
      <c r="K11" s="7"/>
      <c r="L11" s="6"/>
    </row>
    <row r="12" spans="1:13">
      <c r="A12" s="4"/>
      <c r="B12" s="4"/>
      <c r="C12" s="8" t="s">
        <v>55</v>
      </c>
      <c r="D12" s="9">
        <v>12</v>
      </c>
      <c r="E12" s="10"/>
      <c r="F12" s="9">
        <v>8</v>
      </c>
      <c r="G12" s="10"/>
      <c r="H12" s="9">
        <v>15</v>
      </c>
      <c r="I12" s="10">
        <v>2</v>
      </c>
      <c r="J12" s="10">
        <v>21</v>
      </c>
      <c r="K12" s="10">
        <v>0</v>
      </c>
      <c r="L12" s="11"/>
    </row>
    <row r="13" spans="1:13">
      <c r="A13" s="4"/>
      <c r="B13" s="4"/>
      <c r="C13" s="8" t="s">
        <v>52</v>
      </c>
      <c r="D13" s="9">
        <v>9</v>
      </c>
      <c r="E13" s="10"/>
      <c r="F13" s="9">
        <v>8</v>
      </c>
      <c r="G13" s="10"/>
      <c r="H13" s="9">
        <v>11</v>
      </c>
      <c r="I13" s="10">
        <v>5</v>
      </c>
      <c r="J13" s="10">
        <v>15</v>
      </c>
      <c r="K13" s="10">
        <v>5</v>
      </c>
      <c r="L13" s="11" t="s">
        <v>4</v>
      </c>
      <c r="M13" t="s">
        <v>78</v>
      </c>
    </row>
    <row r="14" spans="1:13">
      <c r="A14" s="4"/>
      <c r="B14" s="4" t="s">
        <v>35</v>
      </c>
      <c r="C14" s="4"/>
      <c r="D14" s="17">
        <f>IF(OR(D12&lt;&gt;"",D13&lt;&gt;""),SUM(IFERROR(VALUE(SUBSTITUTE(D12,"p","")),0),IFERROR(VALUE(SUBSTITUTE(D13,"p","")),0)),"")</f>
        <v>21</v>
      </c>
      <c r="E14" s="6"/>
      <c r="F14" s="17">
        <f>IF(OR(F12&lt;&gt;"",F13&lt;&gt;""),SUM(IFERROR(VALUE(SUBSTITUTE(F12,"p","")),0),IFERROR(VALUE(SUBSTITUTE(F13,"p","")),0)),"")</f>
        <v>16</v>
      </c>
      <c r="G14" s="6"/>
      <c r="H14" s="17">
        <f>IF(OR(H12&lt;&gt;"",H13&lt;&gt;""),SUM(IFERROR(VALUE(SUBSTITUTE(H12,"p","")),0),IFERROR(VALUE(SUBSTITUTE(H13,"p","")),0)),"")</f>
        <v>26</v>
      </c>
      <c r="I14" s="7"/>
      <c r="J14" s="17">
        <f>IF(OR(J12&lt;&gt;"",J13&lt;&gt;""),SUM(IFERROR(VALUE(SUBSTITUTE(J12,"p","")),0),IFERROR(VALUE(SUBSTITUTE(J13,"p","")),0)),"")</f>
        <v>36</v>
      </c>
      <c r="K14" s="7"/>
      <c r="L14" s="11">
        <f>SUM(D14,F14,H14)</f>
        <v>63</v>
      </c>
    </row>
    <row r="15" spans="1:13">
      <c r="A15" s="4"/>
      <c r="B15" s="4"/>
      <c r="C15" s="4"/>
      <c r="D15" s="6"/>
      <c r="E15" s="7"/>
      <c r="F15" s="6"/>
      <c r="G15" s="7"/>
      <c r="H15" s="6"/>
      <c r="I15" s="7"/>
      <c r="J15" s="7"/>
      <c r="K15" s="7"/>
      <c r="L15" s="6"/>
    </row>
    <row r="16" spans="1:13">
      <c r="A16" s="4"/>
      <c r="B16" s="4"/>
      <c r="C16" s="8"/>
      <c r="D16" s="9"/>
      <c r="E16" s="10"/>
      <c r="F16" s="9"/>
      <c r="G16" s="10"/>
      <c r="H16" s="9"/>
      <c r="I16" s="10"/>
      <c r="J16" s="10"/>
      <c r="K16" s="10"/>
      <c r="L16" s="6"/>
    </row>
    <row r="17" spans="1:12">
      <c r="A17" s="4"/>
      <c r="B17" s="4"/>
      <c r="C17" s="8"/>
      <c r="D17" s="9"/>
      <c r="E17" s="10"/>
      <c r="F17" s="9"/>
      <c r="G17" s="10"/>
      <c r="H17" s="9"/>
      <c r="I17" s="10"/>
      <c r="J17" s="10"/>
      <c r="K17" s="10"/>
      <c r="L17" s="11" t="s">
        <v>4</v>
      </c>
    </row>
    <row r="18" spans="1:12">
      <c r="A18" s="4"/>
      <c r="B18" s="4" t="s">
        <v>35</v>
      </c>
      <c r="C18" s="4"/>
      <c r="D18" s="17" t="str">
        <f>IF(OR(D16&lt;&gt;"",D17&lt;&gt;""),SUM(IFERROR(VALUE(SUBSTITUTE(D16,"p","")),0),IFERROR(VALUE(SUBSTITUTE(D17,"p","")),0)),"")</f>
        <v/>
      </c>
      <c r="E18" s="6"/>
      <c r="F18" s="17" t="str">
        <f>IF(OR(F16&lt;&gt;"",F17&lt;&gt;""),SUM(IFERROR(VALUE(SUBSTITUTE(F16,"p","")),0),IFERROR(VALUE(SUBSTITUTE(F17,"p","")),0)),"")</f>
        <v/>
      </c>
      <c r="G18" s="6"/>
      <c r="H18" s="17" t="str">
        <f>IF(OR(H16&lt;&gt;"",H17&lt;&gt;""),SUM(IFERROR(VALUE(SUBSTITUTE(H16,"p","")),0),IFERROR(VALUE(SUBSTITUTE(H17,"p","")),0)),"")</f>
        <v/>
      </c>
      <c r="I18" s="7"/>
      <c r="J18" s="17" t="str">
        <f>IF(OR(J16&lt;&gt;"",J17&lt;&gt;""),SUM(IFERROR(VALUE(SUBSTITUTE(J16,"p","")),0),IFERROR(VALUE(SUBSTITUTE(J17,"p","")),0)),"")</f>
        <v/>
      </c>
      <c r="K18" s="7"/>
      <c r="L18" s="11">
        <f>SUM(D18,F18,H18)</f>
        <v>0</v>
      </c>
    </row>
  </sheetData>
  <dataValidations count="1">
    <dataValidation type="list" allowBlank="1" showInputMessage="1" showErrorMessage="1" sqref="C8:C9 C12:C13 C16:C17 C4:C5">
      <formula1>INDIRECT("Entrants!$AA$2:$AA$"&amp;LOOKUP(2,1/(SortedEntrants&lt;&gt;""),ROW(SortedEntrants)))</formula1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N1" sqref="N1"/>
    </sheetView>
  </sheetViews>
  <sheetFormatPr baseColWidth="10" defaultColWidth="8.83203125" defaultRowHeight="14" x14ac:dyDescent="0"/>
  <cols>
    <col min="3" max="3" width="23.5" bestFit="1" customWidth="1"/>
  </cols>
  <sheetData>
    <row r="1" spans="1:13">
      <c r="A1" s="4" t="s">
        <v>38</v>
      </c>
      <c r="B1" s="4"/>
      <c r="C1" s="13" t="s">
        <v>34</v>
      </c>
      <c r="D1" s="6"/>
      <c r="E1" s="7"/>
      <c r="F1" s="6"/>
      <c r="G1" s="7"/>
      <c r="H1" s="6"/>
      <c r="I1" s="7"/>
      <c r="J1" s="7"/>
      <c r="K1" s="7"/>
      <c r="L1" s="4"/>
      <c r="M1" s="8"/>
    </row>
    <row r="2" spans="1:13">
      <c r="A2" s="4"/>
      <c r="B2" s="4"/>
      <c r="C2" s="14"/>
      <c r="D2" s="6"/>
      <c r="E2" s="7"/>
      <c r="F2" s="6"/>
      <c r="G2" s="7"/>
      <c r="H2" s="6"/>
      <c r="I2" s="7"/>
      <c r="J2" s="7"/>
      <c r="K2" s="7"/>
      <c r="L2" s="4"/>
      <c r="M2" s="8"/>
    </row>
    <row r="3" spans="1:13">
      <c r="A3" s="4"/>
      <c r="B3" s="14"/>
      <c r="C3" s="14"/>
      <c r="D3" s="6" t="s">
        <v>41</v>
      </c>
      <c r="E3" s="7"/>
      <c r="F3" s="6" t="s">
        <v>42</v>
      </c>
      <c r="G3" s="7"/>
      <c r="H3" s="6" t="s">
        <v>62</v>
      </c>
      <c r="I3" s="7"/>
      <c r="J3" s="7" t="s">
        <v>64</v>
      </c>
      <c r="K3" s="7"/>
      <c r="L3" s="4"/>
      <c r="M3" s="8"/>
    </row>
    <row r="4" spans="1:13">
      <c r="A4" s="4"/>
      <c r="B4" s="8"/>
      <c r="C4" s="8" t="s">
        <v>45</v>
      </c>
      <c r="D4" s="6">
        <v>4</v>
      </c>
      <c r="E4" s="7"/>
      <c r="F4" s="6">
        <v>5</v>
      </c>
      <c r="G4" s="7"/>
      <c r="H4" s="6">
        <v>5</v>
      </c>
      <c r="I4" s="7">
        <v>2</v>
      </c>
      <c r="J4" s="6">
        <v>4</v>
      </c>
      <c r="K4" s="7">
        <v>5</v>
      </c>
      <c r="L4" s="4"/>
      <c r="M4" s="8"/>
    </row>
    <row r="5" spans="1:13">
      <c r="A5" s="4"/>
      <c r="B5" s="8"/>
      <c r="C5" s="8" t="s">
        <v>43</v>
      </c>
      <c r="D5" s="6">
        <v>2</v>
      </c>
      <c r="E5" s="7"/>
      <c r="F5" s="6">
        <v>6</v>
      </c>
      <c r="G5" s="7"/>
      <c r="H5" s="6">
        <v>6</v>
      </c>
      <c r="I5" s="7">
        <v>3</v>
      </c>
      <c r="J5" s="6">
        <v>5</v>
      </c>
      <c r="K5" s="7">
        <v>4</v>
      </c>
      <c r="L5" s="4"/>
      <c r="M5" s="8"/>
    </row>
    <row r="6" spans="1:13">
      <c r="A6" s="4"/>
      <c r="B6" s="8"/>
      <c r="C6" s="8" t="s">
        <v>54</v>
      </c>
      <c r="D6" s="6">
        <v>17</v>
      </c>
      <c r="E6" s="7"/>
      <c r="F6" s="6">
        <v>13</v>
      </c>
      <c r="G6" s="7"/>
      <c r="H6" s="6">
        <v>10</v>
      </c>
      <c r="I6" s="7">
        <v>5</v>
      </c>
      <c r="J6" s="6">
        <v>13</v>
      </c>
      <c r="K6" s="7">
        <v>2</v>
      </c>
      <c r="L6" s="15" t="s">
        <v>4</v>
      </c>
      <c r="M6" s="8"/>
    </row>
    <row r="7" spans="1:13">
      <c r="A7" s="4"/>
      <c r="B7" s="4" t="s">
        <v>39</v>
      </c>
      <c r="C7" s="14"/>
      <c r="D7" s="17">
        <f>IF(OR(D4&lt;&gt;"",D5&lt;&gt;"",D6&lt;&gt;""),SUM(IFERROR(VALUE(SUBSTITUTE(D4,"p","")),0),IFERROR(VALUE(SUBSTITUTE(D5,"p","")),0),IFERROR(VALUE(SUBSTITUTE(D6,"p","")),0)),"")</f>
        <v>23</v>
      </c>
      <c r="E7" s="6"/>
      <c r="F7" s="17">
        <f>IF(OR(F4&lt;&gt;"",F5&lt;&gt;"",F6&lt;&gt;""),SUM(IFERROR(VALUE(SUBSTITUTE(F4,"p","")),0),IFERROR(VALUE(SUBSTITUTE(F5,"p","")),0),IFERROR(VALUE(SUBSTITUTE(F6,"p","")),0)),"")</f>
        <v>24</v>
      </c>
      <c r="G7" s="6"/>
      <c r="H7" s="17">
        <f>IF(OR(H4&lt;&gt;"",H5&lt;&gt;"",H6&lt;&gt;""),SUM(IFERROR(VALUE(SUBSTITUTE(H4,"p","")),0),IFERROR(VALUE(SUBSTITUTE(H5,"p","")),0),IFERROR(VALUE(SUBSTITUTE(H6,"p","")),0)),"")</f>
        <v>21</v>
      </c>
      <c r="I7" s="18"/>
      <c r="J7" s="17">
        <f>IF(OR(J4&lt;&gt;"",J5&lt;&gt;"",J6&lt;&gt;""),SUM(IFERROR(VALUE(SUBSTITUTE(J4,"p","")),0),IFERROR(VALUE(SUBSTITUTE(J5,"p","")),0),IFERROR(VALUE(SUBSTITUTE(J6,"p","")),0)),"")</f>
        <v>22</v>
      </c>
      <c r="K7" s="7"/>
      <c r="L7" s="11">
        <f>SUM(D7,F7,H7,J7)</f>
        <v>90</v>
      </c>
      <c r="M7" s="8" t="s">
        <v>36</v>
      </c>
    </row>
    <row r="8" spans="1:13">
      <c r="A8" s="4"/>
      <c r="B8" s="4"/>
      <c r="C8" s="14"/>
      <c r="D8" s="6"/>
      <c r="E8" s="7"/>
      <c r="F8" s="6"/>
      <c r="G8" s="7"/>
      <c r="H8" s="6"/>
      <c r="I8" s="7"/>
      <c r="J8" s="7"/>
      <c r="K8" s="7"/>
      <c r="L8" s="4"/>
      <c r="M8" s="8"/>
    </row>
    <row r="9" spans="1:13">
      <c r="A9" s="4"/>
      <c r="B9" s="8"/>
      <c r="C9" s="8" t="s">
        <v>44</v>
      </c>
      <c r="D9" s="6">
        <v>3</v>
      </c>
      <c r="E9" s="7"/>
      <c r="F9" s="6">
        <v>9</v>
      </c>
      <c r="G9" s="7"/>
      <c r="H9" s="6" t="s">
        <v>79</v>
      </c>
      <c r="I9" s="7">
        <v>4</v>
      </c>
      <c r="J9" s="6">
        <v>4</v>
      </c>
      <c r="K9" s="7">
        <v>7</v>
      </c>
      <c r="L9" s="4"/>
      <c r="M9" s="8"/>
    </row>
    <row r="10" spans="1:13">
      <c r="A10" s="4"/>
      <c r="B10" s="8"/>
      <c r="C10" s="8" t="s">
        <v>58</v>
      </c>
      <c r="D10" s="6">
        <v>24</v>
      </c>
      <c r="E10" s="7"/>
      <c r="F10" s="6">
        <v>26</v>
      </c>
      <c r="G10" s="7"/>
      <c r="H10" s="6">
        <v>22</v>
      </c>
      <c r="I10" s="7">
        <v>3</v>
      </c>
      <c r="J10" s="6">
        <v>23</v>
      </c>
      <c r="K10" s="7">
        <v>1</v>
      </c>
      <c r="L10" s="4"/>
      <c r="M10" s="8"/>
    </row>
    <row r="11" spans="1:13">
      <c r="A11" s="4"/>
      <c r="B11" s="8"/>
      <c r="C11" s="8" t="s">
        <v>57</v>
      </c>
      <c r="D11" s="6">
        <v>17</v>
      </c>
      <c r="E11" s="7"/>
      <c r="F11" s="6">
        <v>31</v>
      </c>
      <c r="G11" s="7"/>
      <c r="H11" s="6">
        <v>31</v>
      </c>
      <c r="I11" s="7">
        <v>2</v>
      </c>
      <c r="J11" s="6">
        <v>16</v>
      </c>
      <c r="K11" s="7">
        <v>1</v>
      </c>
      <c r="L11" s="4"/>
      <c r="M11" s="8"/>
    </row>
    <row r="12" spans="1:13">
      <c r="A12" s="4"/>
      <c r="B12" s="4" t="s">
        <v>39</v>
      </c>
      <c r="C12" s="14"/>
      <c r="D12" s="17">
        <f>IF(OR(D9&lt;&gt;"",D10&lt;&gt;"",D11&lt;&gt;""),SUM(IFERROR(VALUE(SUBSTITUTE(D9,"p","")),0),IFERROR(VALUE(SUBSTITUTE(D10,"p","")),0),IFERROR(VALUE(SUBSTITUTE(D11,"p","")),0)),"")</f>
        <v>44</v>
      </c>
      <c r="E12" s="6"/>
      <c r="F12" s="17">
        <f>IF(OR(F9&lt;&gt;"",F10&lt;&gt;"",F11&lt;&gt;""),SUM(IFERROR(VALUE(SUBSTITUTE(F9,"p","")),0),IFERROR(VALUE(SUBSTITUTE(F10,"p","")),0),IFERROR(VALUE(SUBSTITUTE(F11,"p","")),0)),"")</f>
        <v>66</v>
      </c>
      <c r="G12" s="6"/>
      <c r="H12" s="17">
        <f>IF(OR(H9&lt;&gt;"",H10&lt;&gt;"",H11&lt;&gt;""),SUM(IFERROR(VALUE(SUBSTITUTE(H9,"p","")),0),IFERROR(VALUE(SUBSTITUTE(H10,"p","")),0),IFERROR(VALUE(SUBSTITUTE(H11,"p","")),0)),"")</f>
        <v>60</v>
      </c>
      <c r="I12" s="18"/>
      <c r="J12" s="17">
        <f>IF(OR(J9&lt;&gt;"",J10&lt;&gt;"",J11&lt;&gt;""),SUM(IFERROR(VALUE(SUBSTITUTE(J9,"p","")),0),IFERROR(VALUE(SUBSTITUTE(J10,"p","")),0),IFERROR(VALUE(SUBSTITUTE(J11,"p","")),0)),"")</f>
        <v>43</v>
      </c>
      <c r="K12" s="7"/>
      <c r="L12" s="11">
        <f>SUM(D12,F12,H12,J12)</f>
        <v>213</v>
      </c>
      <c r="M12" s="8" t="s">
        <v>37</v>
      </c>
    </row>
    <row r="13" spans="1:13">
      <c r="A13" s="4"/>
      <c r="B13" s="4"/>
      <c r="C13" s="14"/>
      <c r="D13" s="6"/>
      <c r="E13" s="7"/>
      <c r="F13" s="6"/>
      <c r="G13" s="7"/>
      <c r="H13" s="6"/>
      <c r="I13" s="7"/>
      <c r="J13" s="7"/>
      <c r="K13" s="7"/>
      <c r="L13" s="4"/>
      <c r="M13" s="8"/>
    </row>
    <row r="14" spans="1:13">
      <c r="A14" s="4"/>
      <c r="B14" s="8"/>
      <c r="C14" s="8"/>
      <c r="D14" s="6"/>
      <c r="E14" s="7"/>
      <c r="F14" s="6"/>
      <c r="G14" s="7"/>
      <c r="H14" s="6"/>
      <c r="I14" s="7"/>
      <c r="J14" s="7"/>
      <c r="K14" s="7"/>
      <c r="L14" s="4"/>
      <c r="M14" s="8"/>
    </row>
    <row r="15" spans="1:13">
      <c r="A15" s="4"/>
      <c r="B15" s="8"/>
      <c r="C15" s="8"/>
      <c r="D15" s="6"/>
      <c r="E15" s="7"/>
      <c r="F15" s="6"/>
      <c r="G15" s="7"/>
      <c r="H15" s="6"/>
      <c r="I15" s="7"/>
      <c r="J15" s="7"/>
      <c r="K15" s="7"/>
      <c r="L15" s="4"/>
      <c r="M15" s="8"/>
    </row>
    <row r="16" spans="1:13">
      <c r="A16" s="4"/>
      <c r="B16" s="8"/>
      <c r="C16" s="8"/>
      <c r="D16" s="6"/>
      <c r="E16" s="7"/>
      <c r="F16" s="6"/>
      <c r="G16" s="7"/>
      <c r="H16" s="6"/>
      <c r="I16" s="7"/>
      <c r="J16" s="7"/>
      <c r="K16" s="7"/>
      <c r="L16" s="4"/>
      <c r="M16" s="8"/>
    </row>
    <row r="17" spans="1:13">
      <c r="A17" s="4"/>
      <c r="B17" s="4" t="s">
        <v>39</v>
      </c>
      <c r="C17" s="14"/>
      <c r="D17" s="17" t="str">
        <f>IF(OR(D14&lt;&gt;"",D15&lt;&gt;"",D16&lt;&gt;""),SUM(IFERROR(VALUE(SUBSTITUTE(D14,"p","")),0),IFERROR(VALUE(SUBSTITUTE(D15,"p","")),0),IFERROR(VALUE(SUBSTITUTE(D16,"p","")),0)),"")</f>
        <v/>
      </c>
      <c r="E17" s="6"/>
      <c r="F17" s="17" t="str">
        <f>IF(OR(F14&lt;&gt;"",F15&lt;&gt;"",F16&lt;&gt;""),SUM(IFERROR(VALUE(SUBSTITUTE(F14,"p","")),0),IFERROR(VALUE(SUBSTITUTE(F15,"p","")),0),IFERROR(VALUE(SUBSTITUTE(F16,"p","")),0)),"")</f>
        <v/>
      </c>
      <c r="G17" s="6"/>
      <c r="H17" s="17" t="str">
        <f>IF(OR(H14&lt;&gt;"",H15&lt;&gt;"",H16&lt;&gt;""),SUM(IFERROR(VALUE(SUBSTITUTE(H14,"p","")),0),IFERROR(VALUE(SUBSTITUTE(H15,"p","")),0),IFERROR(VALUE(SUBSTITUTE(H16,"p","")),0)),"")</f>
        <v/>
      </c>
      <c r="I17" s="18"/>
      <c r="J17" s="17" t="str">
        <f>IF(OR(J14&lt;&gt;"",J15&lt;&gt;"",J16&lt;&gt;""),SUM(IFERROR(VALUE(SUBSTITUTE(J14,"p","")),0),IFERROR(VALUE(SUBSTITUTE(J15,"p","")),0),IFERROR(VALUE(SUBSTITUTE(J16,"p","")),0)),"")</f>
        <v/>
      </c>
      <c r="K17" s="7"/>
      <c r="L17" s="11">
        <f>SUM(D17,F17,H17,J17)</f>
        <v>0</v>
      </c>
      <c r="M17" s="8"/>
    </row>
    <row r="18" spans="1:13">
      <c r="A18" s="4"/>
      <c r="B18" s="4"/>
      <c r="C18" s="14"/>
      <c r="D18" s="6"/>
      <c r="E18" s="7"/>
      <c r="F18" s="6"/>
      <c r="G18" s="7"/>
      <c r="H18" s="6"/>
      <c r="I18" s="7"/>
      <c r="J18" s="7"/>
      <c r="K18" s="7"/>
      <c r="L18" s="4"/>
      <c r="M18" s="8"/>
    </row>
  </sheetData>
  <dataValidations count="1">
    <dataValidation type="list" allowBlank="1" showInputMessage="1" showErrorMessage="1" sqref="C9:C11 C14:C16 C4:C6">
      <formula1>INDIRECT("Entrants!$AA$2:$AA$"&amp;LOOKUP(2,1/(SortedEntrants&lt;&gt;""),ROW(SortedEntrants)))</formula1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AJ94"/>
  <sheetViews>
    <sheetView workbookViewId="0">
      <selection activeCell="Y1" sqref="Y1"/>
    </sheetView>
  </sheetViews>
  <sheetFormatPr baseColWidth="10" defaultColWidth="8.83203125" defaultRowHeight="14" x14ac:dyDescent="0"/>
  <cols>
    <col min="1" max="1" width="23" customWidth="1"/>
    <col min="2" max="2" width="7.33203125" customWidth="1"/>
    <col min="3" max="3" width="27.1640625" bestFit="1" customWidth="1"/>
    <col min="4" max="4" width="5.5" style="1" customWidth="1"/>
    <col min="5" max="5" width="1.6640625" style="2" bestFit="1" customWidth="1"/>
    <col min="6" max="6" width="5.5" style="3" customWidth="1"/>
    <col min="7" max="7" width="5.5" style="1" customWidth="1"/>
    <col min="8" max="8" width="1.6640625" style="2" bestFit="1" customWidth="1"/>
    <col min="9" max="9" width="5.5" style="3" customWidth="1"/>
    <col min="10" max="10" width="5.5" style="1" customWidth="1"/>
    <col min="11" max="11" width="1.6640625" style="2" bestFit="1" customWidth="1"/>
    <col min="12" max="12" width="5.5" style="3" customWidth="1"/>
    <col min="13" max="13" width="5.5" style="1" customWidth="1"/>
    <col min="14" max="14" width="1.6640625" style="2" bestFit="1" customWidth="1"/>
    <col min="15" max="15" width="5.5" style="3" customWidth="1"/>
    <col min="16" max="16" width="5.5" style="1" customWidth="1"/>
    <col min="17" max="17" width="1.6640625" style="2" bestFit="1" customWidth="1"/>
    <col min="18" max="18" width="5.5" style="3" customWidth="1"/>
    <col min="19" max="19" width="5.5" style="1" customWidth="1"/>
    <col min="20" max="20" width="1.6640625" style="2" bestFit="1" customWidth="1"/>
    <col min="21" max="21" width="5.5" style="3" customWidth="1"/>
    <col min="22" max="22" width="5.5" style="1" customWidth="1"/>
    <col min="23" max="23" width="1.6640625" style="2" bestFit="1" customWidth="1"/>
    <col min="24" max="24" width="5.5" style="3" customWidth="1"/>
    <col min="25" max="25" width="5.5" style="1" customWidth="1"/>
    <col min="26" max="26" width="1.6640625" style="2" bestFit="1" customWidth="1"/>
    <col min="27" max="27" width="5.5" style="3" customWidth="1"/>
    <col min="28" max="28" width="5.5" style="1" customWidth="1"/>
    <col min="29" max="29" width="1.6640625" style="2" bestFit="1" customWidth="1"/>
    <col min="30" max="30" width="5.5" style="3" customWidth="1"/>
    <col min="31" max="31" width="5.5" style="1" customWidth="1"/>
    <col min="32" max="32" width="1.6640625" style="2" bestFit="1" customWidth="1"/>
    <col min="33" max="33" width="5.5" style="3" customWidth="1"/>
    <col min="34" max="34" width="5.5" style="1" customWidth="1"/>
    <col min="35" max="35" width="1.6640625" style="2" bestFit="1" customWidth="1"/>
    <col min="36" max="36" width="5.5" style="3" customWidth="1"/>
  </cols>
  <sheetData>
    <row r="1" spans="1:10">
      <c r="A1" t="s">
        <v>0</v>
      </c>
      <c r="B1" t="s">
        <v>1</v>
      </c>
      <c r="E1" s="2" t="s">
        <v>2</v>
      </c>
      <c r="H1" s="2" t="s">
        <v>3</v>
      </c>
      <c r="J1" s="1" t="s">
        <v>4</v>
      </c>
    </row>
    <row r="2" spans="1:10">
      <c r="C2" t="s">
        <v>5</v>
      </c>
      <c r="D2" s="1">
        <v>1</v>
      </c>
      <c r="F2" s="3">
        <v>1</v>
      </c>
      <c r="G2" s="1">
        <v>2</v>
      </c>
      <c r="I2" s="3">
        <v>3</v>
      </c>
      <c r="J2" s="1">
        <v>3</v>
      </c>
    </row>
    <row r="3" spans="1:10">
      <c r="C3" t="s">
        <v>6</v>
      </c>
      <c r="D3" s="1">
        <v>1</v>
      </c>
      <c r="F3" s="3">
        <v>3</v>
      </c>
      <c r="G3" s="1">
        <v>3</v>
      </c>
      <c r="I3" s="3">
        <v>0</v>
      </c>
      <c r="J3" s="1">
        <v>4</v>
      </c>
    </row>
    <row r="4" spans="1:10">
      <c r="C4" t="s">
        <v>7</v>
      </c>
      <c r="D4" s="1">
        <v>7</v>
      </c>
      <c r="F4" s="3">
        <v>1</v>
      </c>
      <c r="G4" s="1">
        <v>3</v>
      </c>
      <c r="I4" s="3">
        <v>1</v>
      </c>
      <c r="J4" s="1">
        <v>10</v>
      </c>
    </row>
    <row r="6" spans="1:10">
      <c r="B6" t="s">
        <v>8</v>
      </c>
    </row>
    <row r="7" spans="1:10">
      <c r="C7" t="s">
        <v>9</v>
      </c>
      <c r="D7" s="1">
        <v>2</v>
      </c>
      <c r="F7" s="3">
        <v>0</v>
      </c>
      <c r="G7" s="1">
        <v>10</v>
      </c>
      <c r="I7" s="3">
        <v>1</v>
      </c>
      <c r="J7" s="1">
        <v>12</v>
      </c>
    </row>
    <row r="9" spans="1:10">
      <c r="B9" t="s">
        <v>10</v>
      </c>
    </row>
    <row r="10" spans="1:10">
      <c r="C10" t="s">
        <v>11</v>
      </c>
      <c r="D10" s="1">
        <v>12</v>
      </c>
      <c r="F10" s="3">
        <v>1</v>
      </c>
      <c r="G10" s="1">
        <v>5</v>
      </c>
      <c r="I10" s="3">
        <v>1</v>
      </c>
      <c r="J10" s="1">
        <v>17</v>
      </c>
    </row>
    <row r="12" spans="1:10">
      <c r="B12" t="s">
        <v>12</v>
      </c>
    </row>
    <row r="13" spans="1:10">
      <c r="C13" t="s">
        <v>13</v>
      </c>
      <c r="D13" s="1">
        <v>4</v>
      </c>
      <c r="F13" s="3">
        <v>1</v>
      </c>
      <c r="G13" s="1">
        <v>4</v>
      </c>
      <c r="I13" s="3">
        <v>1</v>
      </c>
      <c r="J13" s="1">
        <v>8</v>
      </c>
    </row>
    <row r="14" spans="1:10">
      <c r="C14" t="s">
        <v>14</v>
      </c>
      <c r="D14" s="1">
        <v>4</v>
      </c>
      <c r="F14" s="3">
        <v>1</v>
      </c>
      <c r="G14" s="1">
        <v>7</v>
      </c>
      <c r="I14" s="3">
        <v>1</v>
      </c>
      <c r="J14" s="1">
        <v>11</v>
      </c>
    </row>
    <row r="15" spans="1:10">
      <c r="C15" t="s">
        <v>15</v>
      </c>
      <c r="D15" s="1">
        <v>8</v>
      </c>
      <c r="F15" s="3">
        <v>1</v>
      </c>
      <c r="G15" s="1">
        <v>5</v>
      </c>
      <c r="I15" s="3">
        <v>0</v>
      </c>
      <c r="J15" s="1">
        <v>13</v>
      </c>
    </row>
    <row r="16" spans="1:10">
      <c r="C16" t="s">
        <v>16</v>
      </c>
      <c r="D16" s="1">
        <v>9</v>
      </c>
      <c r="F16" s="3">
        <v>0</v>
      </c>
      <c r="G16" s="1">
        <v>6</v>
      </c>
      <c r="I16" s="3">
        <v>0</v>
      </c>
      <c r="J16" s="1">
        <v>15</v>
      </c>
    </row>
    <row r="18" spans="1:22">
      <c r="B18" t="s">
        <v>17</v>
      </c>
    </row>
    <row r="21" spans="1:22">
      <c r="A21" t="s">
        <v>18</v>
      </c>
      <c r="B21" t="s">
        <v>1</v>
      </c>
      <c r="E21" s="2" t="s">
        <v>2</v>
      </c>
      <c r="H21" s="2" t="s">
        <v>19</v>
      </c>
      <c r="K21" s="2" t="s">
        <v>20</v>
      </c>
      <c r="N21" s="2" t="s">
        <v>21</v>
      </c>
      <c r="Q21" s="2" t="s">
        <v>22</v>
      </c>
      <c r="T21" s="2" t="s">
        <v>23</v>
      </c>
      <c r="V21" s="1" t="s">
        <v>4</v>
      </c>
    </row>
    <row r="22" spans="1:22">
      <c r="C22" t="s">
        <v>6</v>
      </c>
      <c r="D22" s="1">
        <v>1</v>
      </c>
      <c r="F22" s="3">
        <v>3</v>
      </c>
      <c r="G22" s="1">
        <v>0</v>
      </c>
      <c r="I22" s="3">
        <v>0</v>
      </c>
      <c r="J22" s="1">
        <v>0</v>
      </c>
      <c r="L22" s="3">
        <v>1</v>
      </c>
      <c r="M22" s="1">
        <v>2</v>
      </c>
      <c r="O22" s="3">
        <v>1</v>
      </c>
      <c r="P22" s="1">
        <v>3</v>
      </c>
      <c r="R22" s="3">
        <v>2</v>
      </c>
      <c r="S22" s="1">
        <v>1</v>
      </c>
      <c r="U22" s="3">
        <v>3</v>
      </c>
      <c r="V22" s="1">
        <v>7</v>
      </c>
    </row>
    <row r="23" spans="1:22">
      <c r="C23" t="s">
        <v>5</v>
      </c>
      <c r="D23" s="1">
        <v>1</v>
      </c>
      <c r="F23" s="3">
        <v>1</v>
      </c>
      <c r="G23" s="1">
        <v>2</v>
      </c>
      <c r="I23" s="3">
        <v>0</v>
      </c>
      <c r="J23" s="1">
        <v>3</v>
      </c>
      <c r="L23" s="3">
        <v>1</v>
      </c>
      <c r="M23" s="1">
        <v>2</v>
      </c>
      <c r="O23" s="3">
        <v>0</v>
      </c>
      <c r="P23" s="1">
        <v>0</v>
      </c>
      <c r="R23" s="3">
        <v>3</v>
      </c>
      <c r="S23" s="1">
        <v>1</v>
      </c>
      <c r="U23" s="3">
        <v>0</v>
      </c>
      <c r="V23" s="1">
        <v>9</v>
      </c>
    </row>
    <row r="24" spans="1:22">
      <c r="C24" t="s">
        <v>7</v>
      </c>
      <c r="D24" s="1">
        <v>7</v>
      </c>
      <c r="F24" s="3">
        <v>1</v>
      </c>
      <c r="G24" s="1">
        <v>2</v>
      </c>
      <c r="I24" s="3">
        <v>0</v>
      </c>
      <c r="J24" s="1">
        <v>4</v>
      </c>
      <c r="L24" s="3">
        <v>0</v>
      </c>
      <c r="M24" s="1">
        <v>2</v>
      </c>
      <c r="O24" s="3">
        <v>2</v>
      </c>
      <c r="P24" s="1">
        <v>3</v>
      </c>
      <c r="R24" s="3">
        <v>1</v>
      </c>
      <c r="S24" s="1">
        <v>1</v>
      </c>
      <c r="U24" s="3">
        <v>1</v>
      </c>
      <c r="V24" s="1">
        <v>19</v>
      </c>
    </row>
    <row r="26" spans="1:22">
      <c r="B26" t="s">
        <v>8</v>
      </c>
    </row>
    <row r="27" spans="1:22">
      <c r="C27" t="s">
        <v>9</v>
      </c>
      <c r="D27" s="1">
        <v>2</v>
      </c>
      <c r="F27" s="3">
        <v>0</v>
      </c>
      <c r="G27" s="1">
        <v>7</v>
      </c>
      <c r="I27" s="3">
        <v>0</v>
      </c>
      <c r="J27" s="1">
        <v>9</v>
      </c>
      <c r="L27" s="3">
        <v>1</v>
      </c>
      <c r="M27" s="1">
        <v>5</v>
      </c>
      <c r="O27" s="3">
        <v>2</v>
      </c>
      <c r="P27" s="1">
        <v>6</v>
      </c>
      <c r="R27" s="3">
        <v>0</v>
      </c>
      <c r="S27" s="1">
        <v>7</v>
      </c>
      <c r="U27" s="3">
        <v>0</v>
      </c>
      <c r="V27" s="1">
        <v>36</v>
      </c>
    </row>
    <row r="29" spans="1:22">
      <c r="B29" t="s">
        <v>10</v>
      </c>
    </row>
    <row r="30" spans="1:22">
      <c r="C30" t="s">
        <v>11</v>
      </c>
      <c r="D30" s="1">
        <v>12</v>
      </c>
      <c r="F30" s="3">
        <v>1</v>
      </c>
      <c r="G30" s="1">
        <v>7</v>
      </c>
      <c r="I30" s="3">
        <v>1</v>
      </c>
      <c r="J30" s="1">
        <v>6</v>
      </c>
      <c r="L30" s="3">
        <v>1</v>
      </c>
      <c r="M30" s="1">
        <v>3</v>
      </c>
      <c r="O30" s="3">
        <v>3</v>
      </c>
      <c r="P30" s="1">
        <v>4</v>
      </c>
      <c r="R30" s="3">
        <v>2</v>
      </c>
      <c r="S30" s="1">
        <v>2</v>
      </c>
      <c r="U30" s="3">
        <v>0</v>
      </c>
      <c r="V30" s="1">
        <v>34</v>
      </c>
    </row>
    <row r="32" spans="1:22">
      <c r="B32" t="s">
        <v>12</v>
      </c>
    </row>
    <row r="33" spans="1:28">
      <c r="C33" t="s">
        <v>13</v>
      </c>
      <c r="D33" s="1">
        <v>4</v>
      </c>
      <c r="F33" s="3">
        <v>1</v>
      </c>
      <c r="G33" s="1">
        <v>2</v>
      </c>
      <c r="I33" s="3">
        <v>0</v>
      </c>
      <c r="J33" s="1">
        <v>2</v>
      </c>
      <c r="L33" s="3">
        <v>2</v>
      </c>
      <c r="M33" s="1">
        <v>3</v>
      </c>
      <c r="O33" s="3">
        <v>2</v>
      </c>
      <c r="P33" s="1">
        <v>3</v>
      </c>
      <c r="R33" s="3">
        <v>2</v>
      </c>
      <c r="S33" s="1">
        <v>1</v>
      </c>
      <c r="U33" s="3">
        <v>2</v>
      </c>
      <c r="V33" s="1">
        <v>15</v>
      </c>
    </row>
    <row r="34" spans="1:28">
      <c r="C34" t="s">
        <v>14</v>
      </c>
      <c r="D34" s="1">
        <v>4</v>
      </c>
      <c r="F34" s="3">
        <v>1</v>
      </c>
      <c r="G34" s="1">
        <v>6</v>
      </c>
      <c r="I34" s="3">
        <v>0</v>
      </c>
      <c r="J34" s="1">
        <v>4</v>
      </c>
      <c r="L34" s="3">
        <v>0</v>
      </c>
      <c r="M34" s="1">
        <v>2</v>
      </c>
      <c r="O34" s="3">
        <v>0</v>
      </c>
      <c r="P34" s="1">
        <v>1</v>
      </c>
      <c r="R34" s="3">
        <v>2</v>
      </c>
      <c r="S34" s="1">
        <v>5</v>
      </c>
      <c r="U34" s="3">
        <v>0</v>
      </c>
      <c r="V34" s="1">
        <v>22</v>
      </c>
    </row>
    <row r="35" spans="1:28">
      <c r="C35" t="s">
        <v>15</v>
      </c>
      <c r="D35" s="1">
        <v>8</v>
      </c>
      <c r="F35" s="3">
        <v>1</v>
      </c>
      <c r="G35" s="1">
        <v>7</v>
      </c>
      <c r="I35" s="3">
        <v>1</v>
      </c>
      <c r="J35" s="1">
        <v>6</v>
      </c>
      <c r="L35" s="3">
        <v>1</v>
      </c>
      <c r="M35" s="1">
        <v>6</v>
      </c>
      <c r="O35" s="3">
        <v>0</v>
      </c>
      <c r="P35" s="1">
        <v>6</v>
      </c>
      <c r="R35" s="3">
        <v>0</v>
      </c>
      <c r="S35" s="1">
        <v>4</v>
      </c>
      <c r="U35" s="3">
        <v>1</v>
      </c>
      <c r="V35" s="1">
        <v>37</v>
      </c>
    </row>
    <row r="36" spans="1:28">
      <c r="C36" t="s">
        <v>16</v>
      </c>
      <c r="D36" s="1">
        <v>9</v>
      </c>
      <c r="F36" s="3">
        <v>0</v>
      </c>
      <c r="G36" s="1">
        <v>7</v>
      </c>
      <c r="I36" s="3">
        <v>1</v>
      </c>
      <c r="J36" s="1">
        <v>7</v>
      </c>
      <c r="L36" s="3">
        <v>0</v>
      </c>
      <c r="M36" s="1">
        <v>7</v>
      </c>
      <c r="O36" s="3">
        <v>0</v>
      </c>
      <c r="P36" s="1">
        <v>8</v>
      </c>
      <c r="R36" s="3">
        <v>0</v>
      </c>
      <c r="S36" s="1">
        <v>6</v>
      </c>
      <c r="U36" s="3">
        <v>0</v>
      </c>
      <c r="V36" s="1">
        <v>44</v>
      </c>
    </row>
    <row r="38" spans="1:28">
      <c r="B38" t="s">
        <v>17</v>
      </c>
    </row>
    <row r="41" spans="1:28">
      <c r="A41" t="s">
        <v>24</v>
      </c>
      <c r="B41" t="s">
        <v>1</v>
      </c>
      <c r="E41" s="2" t="s">
        <v>20</v>
      </c>
      <c r="H41" s="2" t="s">
        <v>21</v>
      </c>
      <c r="K41" s="2" t="s">
        <v>22</v>
      </c>
      <c r="N41" s="2" t="s">
        <v>23</v>
      </c>
      <c r="Q41" s="2" t="s">
        <v>3</v>
      </c>
      <c r="T41" s="2" t="s">
        <v>25</v>
      </c>
      <c r="W41" s="2" t="s">
        <v>26</v>
      </c>
      <c r="Z41" s="2" t="s">
        <v>27</v>
      </c>
      <c r="AB41" s="1" t="s">
        <v>4</v>
      </c>
    </row>
    <row r="42" spans="1:28">
      <c r="C42" t="s">
        <v>5</v>
      </c>
      <c r="D42" s="1">
        <v>3</v>
      </c>
      <c r="F42" s="3">
        <v>1</v>
      </c>
      <c r="G42" s="1">
        <v>2</v>
      </c>
      <c r="I42" s="3">
        <v>0</v>
      </c>
      <c r="J42" s="1">
        <v>0</v>
      </c>
      <c r="L42" s="3">
        <v>3</v>
      </c>
      <c r="M42" s="1">
        <v>1</v>
      </c>
      <c r="O42" s="3">
        <v>0</v>
      </c>
      <c r="P42" s="1">
        <v>2</v>
      </c>
      <c r="R42" s="3">
        <v>3</v>
      </c>
      <c r="S42" s="1">
        <v>2</v>
      </c>
      <c r="U42" s="3">
        <v>1</v>
      </c>
      <c r="V42" s="1">
        <v>2</v>
      </c>
      <c r="X42" s="3">
        <v>0</v>
      </c>
      <c r="Y42" s="1">
        <v>0</v>
      </c>
      <c r="AA42" s="3">
        <v>4</v>
      </c>
      <c r="AB42" s="1">
        <v>12</v>
      </c>
    </row>
    <row r="43" spans="1:28">
      <c r="C43" t="s">
        <v>7</v>
      </c>
      <c r="D43" s="1">
        <v>4</v>
      </c>
      <c r="F43" s="3">
        <v>0</v>
      </c>
      <c r="G43" s="1">
        <v>2</v>
      </c>
      <c r="I43" s="3">
        <v>2</v>
      </c>
      <c r="J43" s="1">
        <v>3</v>
      </c>
      <c r="L43" s="3">
        <v>1</v>
      </c>
      <c r="M43" s="1">
        <v>1</v>
      </c>
      <c r="O43" s="3">
        <v>1</v>
      </c>
      <c r="P43" s="1">
        <v>3</v>
      </c>
      <c r="R43" s="3">
        <v>1</v>
      </c>
      <c r="S43" s="1">
        <v>0</v>
      </c>
      <c r="U43" s="3">
        <v>2</v>
      </c>
      <c r="V43" s="1">
        <v>1</v>
      </c>
      <c r="X43" s="3">
        <v>3</v>
      </c>
      <c r="Y43" s="1">
        <v>1</v>
      </c>
      <c r="AA43" s="3">
        <v>3</v>
      </c>
      <c r="AB43" s="1">
        <v>15</v>
      </c>
    </row>
    <row r="44" spans="1:28">
      <c r="C44" t="s">
        <v>6</v>
      </c>
      <c r="D44" s="1">
        <v>0</v>
      </c>
      <c r="F44" s="3">
        <v>1</v>
      </c>
      <c r="G44" s="1">
        <v>2</v>
      </c>
      <c r="I44" s="3">
        <v>1</v>
      </c>
      <c r="J44" s="1">
        <v>3</v>
      </c>
      <c r="L44" s="3">
        <v>2</v>
      </c>
      <c r="M44" s="1">
        <v>1</v>
      </c>
      <c r="O44" s="3">
        <v>3</v>
      </c>
      <c r="P44" s="1">
        <v>3</v>
      </c>
      <c r="R44" s="3">
        <v>0</v>
      </c>
      <c r="S44" s="1">
        <v>3</v>
      </c>
      <c r="U44" s="3">
        <v>2</v>
      </c>
      <c r="V44" s="1">
        <v>3</v>
      </c>
      <c r="X44" s="3">
        <v>2</v>
      </c>
      <c r="Y44" s="1">
        <v>2</v>
      </c>
      <c r="AA44" s="3">
        <v>2</v>
      </c>
      <c r="AB44" s="1">
        <v>17</v>
      </c>
    </row>
    <row r="46" spans="1:28">
      <c r="B46" t="s">
        <v>8</v>
      </c>
    </row>
    <row r="47" spans="1:28">
      <c r="C47" t="s">
        <v>9</v>
      </c>
      <c r="D47" s="1">
        <v>9</v>
      </c>
      <c r="F47" s="3">
        <v>1</v>
      </c>
      <c r="G47" s="1">
        <v>5</v>
      </c>
      <c r="I47" s="3">
        <v>2</v>
      </c>
      <c r="J47" s="1">
        <v>6</v>
      </c>
      <c r="L47" s="3">
        <v>0</v>
      </c>
      <c r="M47" s="1">
        <v>7</v>
      </c>
      <c r="O47" s="3">
        <v>0</v>
      </c>
      <c r="P47" s="1">
        <v>10</v>
      </c>
      <c r="R47" s="3">
        <v>1</v>
      </c>
      <c r="S47" s="1">
        <v>5</v>
      </c>
      <c r="U47" s="3">
        <v>1</v>
      </c>
      <c r="V47" s="1">
        <v>4</v>
      </c>
      <c r="X47" s="3">
        <v>2</v>
      </c>
      <c r="Y47" s="1">
        <v>3</v>
      </c>
      <c r="AA47" s="3">
        <v>1</v>
      </c>
      <c r="AB47" s="1">
        <v>49</v>
      </c>
    </row>
    <row r="49" spans="1:34">
      <c r="B49" t="s">
        <v>10</v>
      </c>
    </row>
    <row r="50" spans="1:34">
      <c r="C50" t="s">
        <v>11</v>
      </c>
      <c r="D50" s="1">
        <v>6</v>
      </c>
      <c r="F50" s="3">
        <v>1</v>
      </c>
      <c r="G50" s="1">
        <v>3</v>
      </c>
      <c r="I50" s="3">
        <v>3</v>
      </c>
      <c r="J50" s="1">
        <v>4</v>
      </c>
      <c r="L50" s="3">
        <v>2</v>
      </c>
      <c r="M50" s="1">
        <v>2</v>
      </c>
      <c r="O50" s="3">
        <v>0</v>
      </c>
      <c r="P50" s="1">
        <v>5</v>
      </c>
      <c r="R50" s="3">
        <v>1</v>
      </c>
      <c r="S50" s="1">
        <v>5</v>
      </c>
      <c r="U50" s="3">
        <v>1</v>
      </c>
      <c r="V50" s="1">
        <v>3</v>
      </c>
      <c r="X50" s="3">
        <v>1</v>
      </c>
      <c r="Y50" s="1">
        <v>4</v>
      </c>
      <c r="AA50" s="3">
        <v>0</v>
      </c>
      <c r="AB50" s="1">
        <v>32</v>
      </c>
    </row>
    <row r="52" spans="1:34">
      <c r="B52" t="s">
        <v>12</v>
      </c>
    </row>
    <row r="53" spans="1:34">
      <c r="C53" t="s">
        <v>14</v>
      </c>
      <c r="D53" s="1">
        <v>4</v>
      </c>
      <c r="F53" s="3">
        <v>0</v>
      </c>
      <c r="G53" s="1">
        <v>2</v>
      </c>
      <c r="I53" s="3">
        <v>0</v>
      </c>
      <c r="J53" s="1">
        <v>1</v>
      </c>
      <c r="L53" s="3">
        <v>2</v>
      </c>
      <c r="M53" s="1">
        <v>5</v>
      </c>
      <c r="O53" s="3">
        <v>0</v>
      </c>
      <c r="P53" s="1">
        <v>7</v>
      </c>
      <c r="R53" s="3">
        <v>1</v>
      </c>
      <c r="S53" s="1">
        <v>1</v>
      </c>
      <c r="U53" s="3">
        <v>1</v>
      </c>
      <c r="V53" s="1">
        <v>5</v>
      </c>
      <c r="X53" s="3">
        <v>0</v>
      </c>
      <c r="Y53" s="1">
        <v>2</v>
      </c>
      <c r="AA53" s="3">
        <v>3</v>
      </c>
      <c r="AB53" s="1">
        <v>27</v>
      </c>
    </row>
    <row r="54" spans="1:34">
      <c r="C54" t="s">
        <v>13</v>
      </c>
      <c r="D54" s="1">
        <v>2</v>
      </c>
      <c r="F54" s="3">
        <v>2</v>
      </c>
      <c r="G54" s="1">
        <v>3</v>
      </c>
      <c r="I54" s="3">
        <v>2</v>
      </c>
      <c r="J54" s="1">
        <v>3</v>
      </c>
      <c r="L54" s="3">
        <v>2</v>
      </c>
      <c r="M54" s="1">
        <v>1</v>
      </c>
      <c r="O54" s="3">
        <v>2</v>
      </c>
      <c r="P54" s="1">
        <v>4</v>
      </c>
      <c r="R54" s="3">
        <v>1</v>
      </c>
      <c r="S54" s="1">
        <v>6</v>
      </c>
      <c r="U54" s="3">
        <v>1</v>
      </c>
      <c r="V54" s="1">
        <v>6</v>
      </c>
      <c r="X54" s="3">
        <v>1</v>
      </c>
      <c r="Y54" s="1">
        <v>3</v>
      </c>
      <c r="AA54" s="3">
        <v>2</v>
      </c>
      <c r="AB54" s="1">
        <v>28</v>
      </c>
    </row>
    <row r="55" spans="1:34">
      <c r="C55" t="s">
        <v>16</v>
      </c>
      <c r="D55" s="1">
        <v>7</v>
      </c>
      <c r="F55" s="3">
        <v>0</v>
      </c>
      <c r="G55" s="1">
        <v>7</v>
      </c>
      <c r="I55" s="3">
        <v>0</v>
      </c>
      <c r="J55" s="1">
        <v>8</v>
      </c>
      <c r="L55" s="3">
        <v>0</v>
      </c>
      <c r="M55" s="1">
        <v>6</v>
      </c>
      <c r="O55" s="3">
        <v>0</v>
      </c>
      <c r="P55" s="1">
        <v>6</v>
      </c>
      <c r="R55" s="3">
        <v>0</v>
      </c>
      <c r="S55" s="1">
        <v>7</v>
      </c>
      <c r="U55" s="3">
        <v>1</v>
      </c>
      <c r="V55" s="1">
        <v>6</v>
      </c>
      <c r="X55" s="3">
        <v>1</v>
      </c>
      <c r="Y55" s="1">
        <v>3</v>
      </c>
      <c r="AA55" s="3">
        <v>0</v>
      </c>
      <c r="AB55" s="1">
        <v>50</v>
      </c>
    </row>
    <row r="56" spans="1:34">
      <c r="C56" t="s">
        <v>15</v>
      </c>
      <c r="D56" s="1">
        <v>6</v>
      </c>
      <c r="F56" s="3">
        <v>1</v>
      </c>
      <c r="G56" s="1">
        <v>6</v>
      </c>
      <c r="I56" s="3">
        <v>0</v>
      </c>
      <c r="J56" s="1">
        <v>6</v>
      </c>
      <c r="L56" s="3">
        <v>0</v>
      </c>
      <c r="M56" s="1">
        <v>4</v>
      </c>
      <c r="O56" s="3">
        <v>1</v>
      </c>
      <c r="P56" s="1">
        <v>5</v>
      </c>
      <c r="R56" s="3">
        <v>0</v>
      </c>
      <c r="S56" s="1">
        <v>9</v>
      </c>
      <c r="U56" s="3">
        <v>0</v>
      </c>
      <c r="V56" s="1">
        <v>20</v>
      </c>
      <c r="X56" s="3">
        <v>0</v>
      </c>
      <c r="Y56" s="1">
        <v>21</v>
      </c>
      <c r="AA56" s="3">
        <v>0</v>
      </c>
      <c r="AB56" s="1">
        <v>77</v>
      </c>
    </row>
    <row r="58" spans="1:34">
      <c r="B58" t="s">
        <v>17</v>
      </c>
    </row>
    <row r="61" spans="1:34">
      <c r="A61" t="s">
        <v>28</v>
      </c>
      <c r="B61" t="s">
        <v>1</v>
      </c>
      <c r="E61" s="2" t="s">
        <v>2</v>
      </c>
      <c r="H61" s="2" t="s">
        <v>19</v>
      </c>
      <c r="K61" s="2" t="s">
        <v>20</v>
      </c>
      <c r="N61" s="2" t="s">
        <v>21</v>
      </c>
      <c r="Q61" s="2" t="s">
        <v>22</v>
      </c>
      <c r="T61" s="2" t="s">
        <v>23</v>
      </c>
      <c r="W61" s="2" t="s">
        <v>3</v>
      </c>
      <c r="Z61" s="2" t="s">
        <v>25</v>
      </c>
      <c r="AC61" s="2" t="s">
        <v>26</v>
      </c>
      <c r="AF61" s="2" t="s">
        <v>27</v>
      </c>
      <c r="AH61" s="1" t="s">
        <v>4</v>
      </c>
    </row>
    <row r="62" spans="1:34">
      <c r="C62" t="s">
        <v>5</v>
      </c>
      <c r="D62" s="1">
        <v>1</v>
      </c>
      <c r="F62" s="3">
        <v>1</v>
      </c>
      <c r="G62" s="1">
        <v>2</v>
      </c>
      <c r="I62" s="3">
        <v>0</v>
      </c>
      <c r="J62" s="1">
        <v>3</v>
      </c>
      <c r="L62" s="3">
        <v>1</v>
      </c>
      <c r="M62" s="1">
        <v>2</v>
      </c>
      <c r="O62" s="3">
        <v>0</v>
      </c>
      <c r="P62" s="1">
        <v>0</v>
      </c>
      <c r="R62" s="3">
        <v>3</v>
      </c>
      <c r="S62" s="1">
        <v>1</v>
      </c>
      <c r="U62" s="3">
        <v>0</v>
      </c>
      <c r="V62" s="1">
        <v>2</v>
      </c>
      <c r="X62" s="3">
        <v>3</v>
      </c>
      <c r="Y62" s="1">
        <v>2</v>
      </c>
      <c r="AA62" s="3">
        <v>1</v>
      </c>
      <c r="AB62" s="1">
        <v>2</v>
      </c>
      <c r="AD62" s="3">
        <v>0</v>
      </c>
      <c r="AE62" s="1">
        <v>0</v>
      </c>
      <c r="AG62" s="3">
        <v>4</v>
      </c>
      <c r="AH62" s="1">
        <v>15</v>
      </c>
    </row>
    <row r="63" spans="1:34">
      <c r="C63" t="s">
        <v>6</v>
      </c>
      <c r="D63" s="1">
        <v>1</v>
      </c>
      <c r="F63" s="3">
        <v>3</v>
      </c>
      <c r="G63" s="1">
        <v>0</v>
      </c>
      <c r="I63" s="3">
        <v>0</v>
      </c>
      <c r="J63" s="1">
        <v>0</v>
      </c>
      <c r="L63" s="3">
        <v>1</v>
      </c>
      <c r="M63" s="1">
        <v>2</v>
      </c>
      <c r="O63" s="3">
        <v>1</v>
      </c>
      <c r="P63" s="1">
        <v>3</v>
      </c>
      <c r="R63" s="3">
        <v>2</v>
      </c>
      <c r="S63" s="1">
        <v>1</v>
      </c>
      <c r="U63" s="3">
        <v>3</v>
      </c>
      <c r="V63" s="1">
        <v>3</v>
      </c>
      <c r="X63" s="3">
        <v>0</v>
      </c>
      <c r="Y63" s="1">
        <v>3</v>
      </c>
      <c r="AA63" s="3">
        <v>2</v>
      </c>
      <c r="AB63" s="1">
        <v>3</v>
      </c>
      <c r="AD63" s="3">
        <v>2</v>
      </c>
      <c r="AE63" s="1">
        <v>2</v>
      </c>
      <c r="AG63" s="3">
        <v>2</v>
      </c>
      <c r="AH63" s="1">
        <v>18</v>
      </c>
    </row>
    <row r="64" spans="1:34">
      <c r="C64" t="s">
        <v>7</v>
      </c>
      <c r="D64" s="1">
        <v>7</v>
      </c>
      <c r="F64" s="3">
        <v>1</v>
      </c>
      <c r="G64" s="1">
        <v>2</v>
      </c>
      <c r="I64" s="3">
        <v>0</v>
      </c>
      <c r="J64" s="1">
        <v>4</v>
      </c>
      <c r="L64" s="3">
        <v>0</v>
      </c>
      <c r="M64" s="1">
        <v>2</v>
      </c>
      <c r="O64" s="3">
        <v>2</v>
      </c>
      <c r="P64" s="1">
        <v>3</v>
      </c>
      <c r="R64" s="3">
        <v>1</v>
      </c>
      <c r="S64" s="1">
        <v>1</v>
      </c>
      <c r="U64" s="3">
        <v>1</v>
      </c>
      <c r="V64" s="1">
        <v>3</v>
      </c>
      <c r="X64" s="3">
        <v>1</v>
      </c>
      <c r="Y64" s="1">
        <v>0</v>
      </c>
      <c r="AA64" s="3">
        <v>2</v>
      </c>
      <c r="AB64" s="1">
        <v>1</v>
      </c>
      <c r="AD64" s="3">
        <v>3</v>
      </c>
      <c r="AE64" s="1">
        <v>1</v>
      </c>
      <c r="AG64" s="3">
        <v>3</v>
      </c>
      <c r="AH64" s="1">
        <v>24</v>
      </c>
    </row>
    <row r="66" spans="2:34">
      <c r="B66" t="s">
        <v>8</v>
      </c>
    </row>
    <row r="67" spans="2:34">
      <c r="C67" t="s">
        <v>9</v>
      </c>
      <c r="D67" s="1">
        <v>2</v>
      </c>
      <c r="F67" s="3">
        <v>0</v>
      </c>
      <c r="G67" s="1">
        <v>7</v>
      </c>
      <c r="I67" s="3">
        <v>0</v>
      </c>
      <c r="J67" s="1">
        <v>9</v>
      </c>
      <c r="L67" s="3">
        <v>1</v>
      </c>
      <c r="M67" s="1">
        <v>5</v>
      </c>
      <c r="O67" s="3">
        <v>2</v>
      </c>
      <c r="P67" s="1">
        <v>6</v>
      </c>
      <c r="R67" s="3">
        <v>0</v>
      </c>
      <c r="S67" s="1">
        <v>7</v>
      </c>
      <c r="U67" s="3">
        <v>0</v>
      </c>
      <c r="V67" s="1">
        <v>10</v>
      </c>
      <c r="X67" s="3">
        <v>1</v>
      </c>
      <c r="Y67" s="1">
        <v>5</v>
      </c>
      <c r="AA67" s="3">
        <v>1</v>
      </c>
      <c r="AB67" s="1">
        <v>4</v>
      </c>
      <c r="AD67" s="3">
        <v>2</v>
      </c>
      <c r="AE67" s="1">
        <v>3</v>
      </c>
      <c r="AG67" s="3">
        <v>1</v>
      </c>
      <c r="AH67" s="1">
        <v>58</v>
      </c>
    </row>
    <row r="69" spans="2:34">
      <c r="B69" t="s">
        <v>10</v>
      </c>
    </row>
    <row r="70" spans="2:34">
      <c r="C70" t="s">
        <v>11</v>
      </c>
      <c r="D70" s="1">
        <v>12</v>
      </c>
      <c r="F70" s="3">
        <v>1</v>
      </c>
      <c r="G70" s="1">
        <v>7</v>
      </c>
      <c r="I70" s="3">
        <v>1</v>
      </c>
      <c r="J70" s="1">
        <v>6</v>
      </c>
      <c r="L70" s="3">
        <v>1</v>
      </c>
      <c r="M70" s="1">
        <v>3</v>
      </c>
      <c r="O70" s="3">
        <v>3</v>
      </c>
      <c r="P70" s="1">
        <v>4</v>
      </c>
      <c r="R70" s="3">
        <v>2</v>
      </c>
      <c r="S70" s="1">
        <v>2</v>
      </c>
      <c r="U70" s="3">
        <v>0</v>
      </c>
      <c r="V70" s="1">
        <v>5</v>
      </c>
      <c r="X70" s="3">
        <v>1</v>
      </c>
      <c r="Y70" s="1">
        <v>5</v>
      </c>
      <c r="AA70" s="3">
        <v>1</v>
      </c>
      <c r="AB70" s="1">
        <v>3</v>
      </c>
      <c r="AD70" s="3">
        <v>1</v>
      </c>
      <c r="AE70" s="1">
        <v>4</v>
      </c>
      <c r="AG70" s="3">
        <v>0</v>
      </c>
      <c r="AH70" s="1">
        <v>51</v>
      </c>
    </row>
    <row r="72" spans="2:34">
      <c r="B72" t="s">
        <v>12</v>
      </c>
    </row>
    <row r="73" spans="2:34">
      <c r="C73" t="s">
        <v>13</v>
      </c>
      <c r="D73" s="1">
        <v>4</v>
      </c>
      <c r="F73" s="3">
        <v>1</v>
      </c>
      <c r="G73" s="1">
        <v>2</v>
      </c>
      <c r="I73" s="3">
        <v>0</v>
      </c>
      <c r="J73" s="1">
        <v>2</v>
      </c>
      <c r="L73" s="3">
        <v>2</v>
      </c>
      <c r="M73" s="1">
        <v>3</v>
      </c>
      <c r="O73" s="3">
        <v>2</v>
      </c>
      <c r="P73" s="1">
        <v>3</v>
      </c>
      <c r="R73" s="3">
        <v>2</v>
      </c>
      <c r="S73" s="1">
        <v>1</v>
      </c>
      <c r="U73" s="3">
        <v>2</v>
      </c>
      <c r="V73" s="1">
        <v>4</v>
      </c>
      <c r="X73" s="3">
        <v>1</v>
      </c>
      <c r="Y73" s="1">
        <v>6</v>
      </c>
      <c r="AA73" s="3">
        <v>1</v>
      </c>
      <c r="AB73" s="1">
        <v>6</v>
      </c>
      <c r="AD73" s="3">
        <v>1</v>
      </c>
      <c r="AE73" s="1">
        <v>3</v>
      </c>
      <c r="AG73" s="3">
        <v>2</v>
      </c>
      <c r="AH73" s="1">
        <v>34</v>
      </c>
    </row>
    <row r="74" spans="2:34">
      <c r="C74" t="s">
        <v>14</v>
      </c>
      <c r="D74" s="1">
        <v>4</v>
      </c>
      <c r="F74" s="3">
        <v>1</v>
      </c>
      <c r="G74" s="1">
        <v>6</v>
      </c>
      <c r="I74" s="3">
        <v>0</v>
      </c>
      <c r="J74" s="1">
        <v>4</v>
      </c>
      <c r="L74" s="3">
        <v>0</v>
      </c>
      <c r="M74" s="1">
        <v>2</v>
      </c>
      <c r="O74" s="3">
        <v>0</v>
      </c>
      <c r="P74" s="1">
        <v>1</v>
      </c>
      <c r="R74" s="3">
        <v>2</v>
      </c>
      <c r="S74" s="1">
        <v>5</v>
      </c>
      <c r="U74" s="3">
        <v>0</v>
      </c>
      <c r="V74" s="1">
        <v>7</v>
      </c>
      <c r="X74" s="3">
        <v>1</v>
      </c>
      <c r="Y74" s="1">
        <v>1</v>
      </c>
      <c r="AA74" s="3">
        <v>1</v>
      </c>
      <c r="AB74" s="1">
        <v>5</v>
      </c>
      <c r="AD74" s="3">
        <v>0</v>
      </c>
      <c r="AE74" s="1">
        <v>2</v>
      </c>
      <c r="AG74" s="3">
        <v>3</v>
      </c>
      <c r="AH74" s="1">
        <v>37</v>
      </c>
    </row>
    <row r="75" spans="2:34">
      <c r="C75" t="s">
        <v>16</v>
      </c>
      <c r="D75" s="1">
        <v>9</v>
      </c>
      <c r="F75" s="3">
        <v>0</v>
      </c>
      <c r="G75" s="1">
        <v>7</v>
      </c>
      <c r="I75" s="3">
        <v>1</v>
      </c>
      <c r="J75" s="1">
        <v>7</v>
      </c>
      <c r="L75" s="3">
        <v>0</v>
      </c>
      <c r="M75" s="1">
        <v>7</v>
      </c>
      <c r="O75" s="3">
        <v>0</v>
      </c>
      <c r="P75" s="1">
        <v>8</v>
      </c>
      <c r="R75" s="3">
        <v>0</v>
      </c>
      <c r="S75" s="1">
        <v>6</v>
      </c>
      <c r="U75" s="3">
        <v>0</v>
      </c>
      <c r="V75" s="1">
        <v>6</v>
      </c>
      <c r="X75" s="3">
        <v>0</v>
      </c>
      <c r="Y75" s="1">
        <v>7</v>
      </c>
      <c r="AA75" s="3">
        <v>1</v>
      </c>
      <c r="AB75" s="1">
        <v>6</v>
      </c>
      <c r="AD75" s="3">
        <v>1</v>
      </c>
      <c r="AE75" s="1">
        <v>3</v>
      </c>
      <c r="AG75" s="3">
        <v>0</v>
      </c>
      <c r="AH75" s="1">
        <v>66</v>
      </c>
    </row>
    <row r="76" spans="2:34">
      <c r="C76" t="s">
        <v>15</v>
      </c>
      <c r="D76" s="1">
        <v>8</v>
      </c>
      <c r="F76" s="3">
        <v>1</v>
      </c>
      <c r="G76" s="1">
        <v>7</v>
      </c>
      <c r="I76" s="3">
        <v>1</v>
      </c>
      <c r="J76" s="1">
        <v>6</v>
      </c>
      <c r="L76" s="3">
        <v>1</v>
      </c>
      <c r="M76" s="1">
        <v>6</v>
      </c>
      <c r="O76" s="3">
        <v>0</v>
      </c>
      <c r="P76" s="1">
        <v>6</v>
      </c>
      <c r="R76" s="3">
        <v>0</v>
      </c>
      <c r="S76" s="1">
        <v>4</v>
      </c>
      <c r="U76" s="3">
        <v>1</v>
      </c>
      <c r="V76" s="1">
        <v>5</v>
      </c>
      <c r="X76" s="3">
        <v>0</v>
      </c>
      <c r="Y76" s="1">
        <v>9</v>
      </c>
      <c r="AA76" s="3">
        <v>0</v>
      </c>
      <c r="AB76" s="1">
        <v>20</v>
      </c>
      <c r="AD76" s="3">
        <v>0</v>
      </c>
      <c r="AE76" s="1">
        <v>21</v>
      </c>
      <c r="AG76" s="3">
        <v>0</v>
      </c>
      <c r="AH76" s="1">
        <v>92</v>
      </c>
    </row>
    <row r="78" spans="2:34">
      <c r="B78" t="s">
        <v>17</v>
      </c>
    </row>
    <row r="81" spans="1:28">
      <c r="A81" t="s">
        <v>29</v>
      </c>
      <c r="B81" t="s">
        <v>30</v>
      </c>
      <c r="E81" s="2" t="s">
        <v>20</v>
      </c>
      <c r="H81" s="2" t="s">
        <v>21</v>
      </c>
      <c r="K81" s="2" t="s">
        <v>22</v>
      </c>
      <c r="N81" s="2" t="s">
        <v>23</v>
      </c>
      <c r="Q81" s="2" t="s">
        <v>3</v>
      </c>
      <c r="T81" s="2" t="s">
        <v>25</v>
      </c>
      <c r="W81" s="2" t="s">
        <v>26</v>
      </c>
      <c r="Z81" s="2" t="s">
        <v>27</v>
      </c>
      <c r="AB81" s="1" t="s">
        <v>4</v>
      </c>
    </row>
    <row r="82" spans="1:28">
      <c r="C82" t="s">
        <v>11</v>
      </c>
      <c r="D82" s="1">
        <v>6</v>
      </c>
      <c r="F82" s="3">
        <v>1</v>
      </c>
      <c r="G82" s="1">
        <v>3</v>
      </c>
      <c r="I82" s="3">
        <v>3</v>
      </c>
      <c r="J82" s="1">
        <v>4</v>
      </c>
      <c r="L82" s="3">
        <v>2</v>
      </c>
      <c r="M82" s="1">
        <v>2</v>
      </c>
      <c r="O82" s="3">
        <v>0</v>
      </c>
      <c r="P82" s="1">
        <v>5</v>
      </c>
      <c r="R82" s="3">
        <v>1</v>
      </c>
      <c r="S82" s="1">
        <v>5</v>
      </c>
      <c r="U82" s="3">
        <v>1</v>
      </c>
      <c r="V82" s="1">
        <v>3</v>
      </c>
      <c r="X82" s="3">
        <v>1</v>
      </c>
      <c r="Y82" s="1">
        <v>4</v>
      </c>
      <c r="AA82" s="3">
        <v>0</v>
      </c>
      <c r="AB82" s="1">
        <v>32</v>
      </c>
    </row>
    <row r="83" spans="1:28">
      <c r="C83" t="s">
        <v>9</v>
      </c>
      <c r="D83" s="1">
        <v>9</v>
      </c>
      <c r="F83" s="3">
        <v>1</v>
      </c>
      <c r="G83" s="1">
        <v>5</v>
      </c>
      <c r="I83" s="3">
        <v>2</v>
      </c>
      <c r="J83" s="1">
        <v>6</v>
      </c>
      <c r="L83" s="3">
        <v>0</v>
      </c>
      <c r="M83" s="1">
        <v>7</v>
      </c>
      <c r="O83" s="3">
        <v>0</v>
      </c>
      <c r="P83" s="1">
        <v>10</v>
      </c>
      <c r="R83" s="3">
        <v>1</v>
      </c>
      <c r="S83" s="1">
        <v>5</v>
      </c>
      <c r="U83" s="3">
        <v>1</v>
      </c>
      <c r="V83" s="1">
        <v>4</v>
      </c>
      <c r="X83" s="3">
        <v>2</v>
      </c>
      <c r="Y83" s="1">
        <v>3</v>
      </c>
      <c r="AA83" s="3">
        <v>1</v>
      </c>
      <c r="AB83" s="1">
        <v>49</v>
      </c>
    </row>
    <row r="84" spans="1:28">
      <c r="C84" t="s">
        <v>15</v>
      </c>
      <c r="D84" s="1">
        <v>6</v>
      </c>
      <c r="F84" s="3">
        <v>1</v>
      </c>
      <c r="G84" s="1">
        <v>6</v>
      </c>
      <c r="I84" s="3">
        <v>0</v>
      </c>
      <c r="J84" s="1">
        <v>6</v>
      </c>
      <c r="L84" s="3">
        <v>0</v>
      </c>
      <c r="M84" s="1">
        <v>4</v>
      </c>
      <c r="O84" s="3">
        <v>1</v>
      </c>
      <c r="P84" s="1">
        <v>5</v>
      </c>
      <c r="R84" s="3">
        <v>0</v>
      </c>
      <c r="S84" s="1">
        <v>9</v>
      </c>
      <c r="U84" s="3">
        <v>0</v>
      </c>
      <c r="V84" s="1">
        <v>20</v>
      </c>
      <c r="X84" s="3">
        <v>0</v>
      </c>
      <c r="Y84" s="1">
        <v>21</v>
      </c>
      <c r="AA84" s="3">
        <v>0</v>
      </c>
      <c r="AB84" s="1">
        <v>77</v>
      </c>
    </row>
    <row r="88" spans="1:28">
      <c r="A88" t="s">
        <v>31</v>
      </c>
      <c r="B88" t="s">
        <v>30</v>
      </c>
      <c r="E88" s="2" t="s">
        <v>20</v>
      </c>
      <c r="H88" s="2" t="s">
        <v>21</v>
      </c>
      <c r="K88" s="2" t="s">
        <v>22</v>
      </c>
      <c r="N88" s="2" t="s">
        <v>23</v>
      </c>
      <c r="Q88" s="2" t="s">
        <v>3</v>
      </c>
      <c r="T88" s="2" t="s">
        <v>25</v>
      </c>
      <c r="W88" s="2" t="s">
        <v>26</v>
      </c>
      <c r="Z88" s="2" t="s">
        <v>27</v>
      </c>
      <c r="AB88" s="1" t="s">
        <v>4</v>
      </c>
    </row>
    <row r="91" spans="1:28">
      <c r="A91" t="s">
        <v>32</v>
      </c>
      <c r="B91" t="s">
        <v>30</v>
      </c>
      <c r="E91" s="2" t="s">
        <v>20</v>
      </c>
      <c r="H91" s="2" t="s">
        <v>21</v>
      </c>
      <c r="K91" s="2" t="s">
        <v>22</v>
      </c>
      <c r="N91" s="2" t="s">
        <v>23</v>
      </c>
      <c r="Q91" s="2" t="s">
        <v>3</v>
      </c>
      <c r="T91" s="2" t="s">
        <v>25</v>
      </c>
      <c r="W91" s="2" t="s">
        <v>26</v>
      </c>
      <c r="Z91" s="2" t="s">
        <v>27</v>
      </c>
      <c r="AB91" s="1" t="s">
        <v>4</v>
      </c>
    </row>
    <row r="92" spans="1:28">
      <c r="C92" t="s">
        <v>5</v>
      </c>
      <c r="D92" s="1">
        <v>3</v>
      </c>
      <c r="F92" s="3">
        <v>1</v>
      </c>
      <c r="G92" s="1">
        <v>2</v>
      </c>
      <c r="I92" s="3">
        <v>0</v>
      </c>
      <c r="J92" s="1">
        <v>0</v>
      </c>
      <c r="L92" s="3">
        <v>3</v>
      </c>
      <c r="M92" s="1">
        <v>1</v>
      </c>
      <c r="O92" s="3">
        <v>0</v>
      </c>
      <c r="P92" s="1">
        <v>2</v>
      </c>
      <c r="R92" s="3">
        <v>3</v>
      </c>
      <c r="S92" s="1">
        <v>2</v>
      </c>
      <c r="U92" s="3">
        <v>1</v>
      </c>
      <c r="V92" s="1">
        <v>2</v>
      </c>
      <c r="X92" s="3">
        <v>0</v>
      </c>
      <c r="Y92" s="1">
        <v>0</v>
      </c>
      <c r="AA92" s="3">
        <v>4</v>
      </c>
      <c r="AB92" s="1">
        <v>12</v>
      </c>
    </row>
    <row r="93" spans="1:28">
      <c r="C93" t="s">
        <v>7</v>
      </c>
      <c r="D93" s="1">
        <v>4</v>
      </c>
      <c r="F93" s="3">
        <v>0</v>
      </c>
      <c r="G93" s="1">
        <v>2</v>
      </c>
      <c r="I93" s="3">
        <v>2</v>
      </c>
      <c r="J93" s="1">
        <v>3</v>
      </c>
      <c r="L93" s="3">
        <v>1</v>
      </c>
      <c r="M93" s="1">
        <v>1</v>
      </c>
      <c r="O93" s="3">
        <v>1</v>
      </c>
      <c r="P93" s="1">
        <v>3</v>
      </c>
      <c r="R93" s="3">
        <v>1</v>
      </c>
      <c r="S93" s="1">
        <v>0</v>
      </c>
      <c r="U93" s="3">
        <v>2</v>
      </c>
      <c r="V93" s="1">
        <v>1</v>
      </c>
      <c r="X93" s="3">
        <v>3</v>
      </c>
      <c r="Y93" s="1">
        <v>1</v>
      </c>
      <c r="AA93" s="3">
        <v>3</v>
      </c>
      <c r="AB93" s="1">
        <v>15</v>
      </c>
    </row>
    <row r="94" spans="1:28">
      <c r="C94" t="s">
        <v>6</v>
      </c>
      <c r="D94" s="1">
        <v>0</v>
      </c>
      <c r="F94" s="3">
        <v>1</v>
      </c>
      <c r="G94" s="1">
        <v>2</v>
      </c>
      <c r="I94" s="3">
        <v>1</v>
      </c>
      <c r="J94" s="1">
        <v>3</v>
      </c>
      <c r="L94" s="3">
        <v>2</v>
      </c>
      <c r="M94" s="1">
        <v>1</v>
      </c>
      <c r="O94" s="3">
        <v>3</v>
      </c>
      <c r="P94" s="1">
        <v>3</v>
      </c>
      <c r="R94" s="3">
        <v>0</v>
      </c>
      <c r="S94" s="1">
        <v>3</v>
      </c>
      <c r="U94" s="3">
        <v>2</v>
      </c>
      <c r="V94" s="1">
        <v>3</v>
      </c>
      <c r="X94" s="3">
        <v>2</v>
      </c>
      <c r="Y94" s="1">
        <v>2</v>
      </c>
      <c r="AA94" s="3">
        <v>2</v>
      </c>
      <c r="AB94" s="1">
        <v>17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3" name="Button 1">
              <controlPr defaultSize="0" print="0" autoFill="0" autoPict="0">
                <anchor moveWithCells="1" sizeWithCells="1">
                  <from>
                    <xdr:col>10</xdr:col>
                    <xdr:colOff>152400</xdr:colOff>
                    <xdr:row>0</xdr:row>
                    <xdr:rowOff>152400</xdr:rowOff>
                  </from>
                  <to>
                    <xdr:col>12</xdr:col>
                    <xdr:colOff>444500</xdr:colOff>
                    <xdr:row>2</xdr:row>
                    <xdr:rowOff>228600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" r:id="rId4" name="Button 2">
              <controlPr defaultSize="0" print="0" autoFill="0" autoPict="0">
                <anchor moveWithCells="1" sizeWithCells="1">
                  <from>
                    <xdr:col>12</xdr:col>
                    <xdr:colOff>571500</xdr:colOff>
                    <xdr:row>0</xdr:row>
                    <xdr:rowOff>127000</xdr:rowOff>
                  </from>
                  <to>
                    <xdr:col>15</xdr:col>
                    <xdr:colOff>635000</xdr:colOff>
                    <xdr:row>2</xdr:row>
                    <xdr:rowOff>228600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U18"/>
  <sheetViews>
    <sheetView workbookViewId="0">
      <selection activeCell="V1" sqref="V1"/>
    </sheetView>
  </sheetViews>
  <sheetFormatPr baseColWidth="10" defaultColWidth="8.83203125" defaultRowHeight="14" x14ac:dyDescent="0"/>
  <cols>
    <col min="3" max="3" width="18.5" bestFit="1" customWidth="1"/>
  </cols>
  <sheetData>
    <row r="1" spans="1:21">
      <c r="A1" s="4" t="s">
        <v>33</v>
      </c>
      <c r="B1" s="4"/>
      <c r="C1" s="5" t="s">
        <v>34</v>
      </c>
      <c r="D1" s="6"/>
      <c r="E1" s="7"/>
      <c r="F1" s="6"/>
      <c r="G1" s="7"/>
      <c r="H1" s="6"/>
      <c r="I1" s="7"/>
      <c r="J1" s="6"/>
      <c r="K1" s="7"/>
      <c r="L1" s="6"/>
      <c r="M1" s="7"/>
      <c r="N1" s="6"/>
      <c r="O1" s="7"/>
      <c r="P1" s="6"/>
      <c r="Q1" s="7"/>
      <c r="R1" s="6"/>
      <c r="S1" s="7"/>
      <c r="T1" s="6"/>
    </row>
    <row r="2" spans="1:21">
      <c r="A2" s="4"/>
      <c r="B2" s="4"/>
      <c r="C2" s="4"/>
      <c r="D2" s="6"/>
      <c r="E2" s="7"/>
      <c r="F2" s="6"/>
      <c r="G2" s="7"/>
      <c r="H2" s="6"/>
      <c r="I2" s="7"/>
      <c r="J2" s="6"/>
      <c r="K2" s="7"/>
      <c r="L2" s="6"/>
      <c r="M2" s="7"/>
      <c r="N2" s="6"/>
      <c r="O2" s="7"/>
      <c r="P2" s="6"/>
      <c r="Q2" s="7"/>
      <c r="R2" s="6"/>
      <c r="S2" s="7"/>
      <c r="T2" s="6"/>
    </row>
    <row r="3" spans="1:21">
      <c r="A3" s="4"/>
      <c r="B3" s="4"/>
      <c r="C3" s="4"/>
      <c r="D3" s="6" t="s">
        <v>20</v>
      </c>
      <c r="E3" s="7"/>
      <c r="F3" s="6" t="s">
        <v>21</v>
      </c>
      <c r="G3" s="7"/>
      <c r="H3" s="6" t="s">
        <v>22</v>
      </c>
      <c r="I3" s="7"/>
      <c r="J3" s="6" t="s">
        <v>23</v>
      </c>
      <c r="K3" s="7"/>
      <c r="L3" s="6" t="s">
        <v>3</v>
      </c>
      <c r="M3" s="7"/>
      <c r="N3" s="6" t="s">
        <v>25</v>
      </c>
      <c r="O3" s="7"/>
      <c r="P3" s="6" t="s">
        <v>26</v>
      </c>
      <c r="Q3" s="7"/>
      <c r="R3" s="6" t="s">
        <v>27</v>
      </c>
      <c r="S3" s="7"/>
      <c r="T3" s="6"/>
    </row>
    <row r="4" spans="1:21">
      <c r="A4" s="4"/>
      <c r="B4" s="4"/>
      <c r="C4" s="8" t="s">
        <v>9</v>
      </c>
      <c r="D4" s="9">
        <v>9</v>
      </c>
      <c r="E4" s="10">
        <v>1</v>
      </c>
      <c r="F4" s="9">
        <v>5</v>
      </c>
      <c r="G4" s="10">
        <v>2</v>
      </c>
      <c r="H4" s="9">
        <v>6</v>
      </c>
      <c r="I4" s="10">
        <v>0</v>
      </c>
      <c r="J4" s="9">
        <v>7</v>
      </c>
      <c r="K4" s="10">
        <v>0</v>
      </c>
      <c r="L4" s="9">
        <v>10</v>
      </c>
      <c r="M4" s="10">
        <v>1</v>
      </c>
      <c r="N4" s="9">
        <v>5</v>
      </c>
      <c r="O4" s="10">
        <v>1</v>
      </c>
      <c r="P4" s="9">
        <v>4</v>
      </c>
      <c r="Q4" s="10">
        <v>2</v>
      </c>
      <c r="R4" s="9">
        <v>3</v>
      </c>
      <c r="S4" s="10">
        <v>1</v>
      </c>
      <c r="T4" s="6"/>
    </row>
    <row r="5" spans="1:21">
      <c r="A5" s="4"/>
      <c r="B5" s="4"/>
      <c r="C5" s="8" t="s">
        <v>5</v>
      </c>
      <c r="D5" s="9">
        <v>3</v>
      </c>
      <c r="E5" s="10">
        <v>1</v>
      </c>
      <c r="F5" s="9">
        <v>2</v>
      </c>
      <c r="G5" s="10">
        <v>0</v>
      </c>
      <c r="H5" s="9">
        <v>0</v>
      </c>
      <c r="I5" s="10">
        <v>3</v>
      </c>
      <c r="J5" s="9">
        <v>1</v>
      </c>
      <c r="K5" s="10">
        <v>0</v>
      </c>
      <c r="L5" s="9">
        <v>2</v>
      </c>
      <c r="M5" s="10">
        <v>3</v>
      </c>
      <c r="N5" s="9">
        <v>2</v>
      </c>
      <c r="O5" s="10">
        <v>1</v>
      </c>
      <c r="P5" s="9">
        <v>2</v>
      </c>
      <c r="Q5" s="10">
        <v>0</v>
      </c>
      <c r="R5" s="9">
        <v>0</v>
      </c>
      <c r="S5" s="10">
        <v>4</v>
      </c>
      <c r="T5" s="11" t="s">
        <v>4</v>
      </c>
    </row>
    <row r="6" spans="1:21">
      <c r="A6" s="4"/>
      <c r="B6" s="4" t="s">
        <v>35</v>
      </c>
      <c r="C6" s="4"/>
      <c r="D6" s="12">
        <f>IF(OR(D4&lt;&gt;"",D5&lt;&gt;""),SUM(IFERROR(VALUE(SUBSTITUTE(D4,"p","")),0),IFERROR(VALUE(SUBSTITUTE(D5,"p","")),0)),"")</f>
        <v>12</v>
      </c>
      <c r="E6" s="11"/>
      <c r="F6" s="12">
        <f>IF(OR(F4&lt;&gt;"",F5&lt;&gt;""),SUM(IFERROR(VALUE(SUBSTITUTE(F4,"p","")),0),IFERROR(VALUE(SUBSTITUTE(F5,"p","")),0)),"")</f>
        <v>7</v>
      </c>
      <c r="G6" s="11"/>
      <c r="H6" s="12">
        <f>IF(OR(H4&lt;&gt;"",H5&lt;&gt;""),SUM(IFERROR(VALUE(SUBSTITUTE(H4,"p","")),0),IFERROR(VALUE(SUBSTITUTE(H5,"p","")),0)),"")</f>
        <v>6</v>
      </c>
      <c r="I6" s="11"/>
      <c r="J6" s="12">
        <f>IF(OR(J4&lt;&gt;"",J5&lt;&gt;""),SUM(IFERROR(VALUE(SUBSTITUTE(J4,"p","")),0),IFERROR(VALUE(SUBSTITUTE(J5,"p","")),0)),"")</f>
        <v>8</v>
      </c>
      <c r="K6" s="11"/>
      <c r="L6" s="12">
        <f>IF(OR(L4&lt;&gt;"",L5&lt;&gt;""),SUM(IFERROR(VALUE(SUBSTITUTE(L4,"p","")),0),IFERROR(VALUE(SUBSTITUTE(L5,"p","")),0)),"")</f>
        <v>12</v>
      </c>
      <c r="M6" s="11"/>
      <c r="N6" s="12">
        <f>IF(OR(N4&lt;&gt;"",N5&lt;&gt;""),SUM(IFERROR(VALUE(SUBSTITUTE(N4,"p","")),0),IFERROR(VALUE(SUBSTITUTE(N5,"p","")),0)),"")</f>
        <v>7</v>
      </c>
      <c r="O6" s="11"/>
      <c r="P6" s="12">
        <f>IF(OR(P4&lt;&gt;"",P5&lt;&gt;""),SUM(IFERROR(VALUE(SUBSTITUTE(P4,"p","")),0),IFERROR(VALUE(SUBSTITUTE(P5,"p","")),0)),"")</f>
        <v>6</v>
      </c>
      <c r="Q6" s="11"/>
      <c r="R6" s="12">
        <f>IF(OR(R4&lt;&gt;"",R5&lt;&gt;""),SUM(IFERROR(VALUE(SUBSTITUTE(R4,"p","")),0),IFERROR(VALUE(SUBSTITUTE(R5,"p","")),0)),"")</f>
        <v>3</v>
      </c>
      <c r="S6" s="6"/>
      <c r="T6" s="11">
        <f>SUM(D6,F6,H6,J6,L6,N6,P6,R6)</f>
        <v>61</v>
      </c>
      <c r="U6" t="s">
        <v>36</v>
      </c>
    </row>
    <row r="7" spans="1:21">
      <c r="A7" s="4"/>
      <c r="B7" s="4"/>
      <c r="C7" s="4"/>
      <c r="D7" s="9"/>
      <c r="E7" s="6"/>
      <c r="F7" s="9"/>
      <c r="G7" s="6"/>
      <c r="H7" s="9"/>
      <c r="I7" s="6"/>
      <c r="J7" s="9"/>
      <c r="K7" s="6"/>
      <c r="L7" s="9"/>
      <c r="M7" s="6"/>
      <c r="N7" s="9"/>
      <c r="O7" s="6"/>
      <c r="P7" s="9"/>
      <c r="Q7" s="6"/>
      <c r="R7" s="9"/>
      <c r="S7" s="6"/>
      <c r="T7" s="11"/>
    </row>
    <row r="8" spans="1:21">
      <c r="A8" s="4"/>
      <c r="B8" s="4"/>
      <c r="C8" s="8" t="s">
        <v>14</v>
      </c>
      <c r="D8" s="9">
        <v>4</v>
      </c>
      <c r="E8" s="10">
        <v>0</v>
      </c>
      <c r="F8" s="9">
        <v>2</v>
      </c>
      <c r="G8" s="10">
        <v>0</v>
      </c>
      <c r="H8" s="9">
        <v>1</v>
      </c>
      <c r="I8" s="10">
        <v>2</v>
      </c>
      <c r="J8" s="9">
        <v>5</v>
      </c>
      <c r="K8" s="10">
        <v>0</v>
      </c>
      <c r="L8" s="9">
        <v>7</v>
      </c>
      <c r="M8" s="10">
        <v>1</v>
      </c>
      <c r="N8" s="9">
        <v>1</v>
      </c>
      <c r="O8" s="10">
        <v>1</v>
      </c>
      <c r="P8" s="9">
        <v>5</v>
      </c>
      <c r="Q8" s="10">
        <v>0</v>
      </c>
      <c r="R8" s="9">
        <v>2</v>
      </c>
      <c r="S8" s="10">
        <v>3</v>
      </c>
      <c r="T8" s="6"/>
    </row>
    <row r="9" spans="1:21">
      <c r="A9" s="4"/>
      <c r="B9" s="4"/>
      <c r="C9" s="8" t="s">
        <v>16</v>
      </c>
      <c r="D9" s="9">
        <v>7</v>
      </c>
      <c r="E9" s="10">
        <v>0</v>
      </c>
      <c r="F9" s="9">
        <v>7</v>
      </c>
      <c r="G9" s="10">
        <v>0</v>
      </c>
      <c r="H9" s="9">
        <v>8</v>
      </c>
      <c r="I9" s="10">
        <v>0</v>
      </c>
      <c r="J9" s="9">
        <v>6</v>
      </c>
      <c r="K9" s="10">
        <v>0</v>
      </c>
      <c r="L9" s="9">
        <v>6</v>
      </c>
      <c r="M9" s="10">
        <v>0</v>
      </c>
      <c r="N9" s="9">
        <v>7</v>
      </c>
      <c r="O9" s="10">
        <v>1</v>
      </c>
      <c r="P9" s="9">
        <v>6</v>
      </c>
      <c r="Q9" s="10">
        <v>1</v>
      </c>
      <c r="R9" s="9">
        <v>3</v>
      </c>
      <c r="S9" s="10">
        <v>0</v>
      </c>
      <c r="T9" s="11" t="s">
        <v>4</v>
      </c>
    </row>
    <row r="10" spans="1:21">
      <c r="A10" s="4"/>
      <c r="B10" s="4" t="s">
        <v>35</v>
      </c>
      <c r="C10" s="4"/>
      <c r="D10" s="9">
        <f>IF(OR(D8&lt;&gt;"",D9&lt;&gt;""),SUM(IFERROR(VALUE(SUBSTITUTE(D8,"p","")),0),IFERROR(VALUE(SUBSTITUTE(D9,"p","")),0)),"")</f>
        <v>11</v>
      </c>
      <c r="E10" s="6"/>
      <c r="F10" s="9">
        <f>IF(OR(F8&lt;&gt;"",F9&lt;&gt;""),SUM(IFERROR(VALUE(SUBSTITUTE(F8,"p","")),0),IFERROR(VALUE(SUBSTITUTE(F9,"p","")),0)),"")</f>
        <v>9</v>
      </c>
      <c r="G10" s="6"/>
      <c r="H10" s="9">
        <f>IF(OR(H8&lt;&gt;"",H9&lt;&gt;""),SUM(IFERROR(VALUE(SUBSTITUTE(H8,"p","")),0),IFERROR(VALUE(SUBSTITUTE(H9,"p","")),0)),"")</f>
        <v>9</v>
      </c>
      <c r="I10" s="6"/>
      <c r="J10" s="9">
        <f>IF(OR(J8&lt;&gt;"",J9&lt;&gt;""),SUM(IFERROR(VALUE(SUBSTITUTE(J8,"p","")),0),IFERROR(VALUE(SUBSTITUTE(J9,"p","")),0)),"")</f>
        <v>11</v>
      </c>
      <c r="K10" s="6"/>
      <c r="L10" s="9">
        <f>IF(OR(L8&lt;&gt;"",L9&lt;&gt;""),SUM(IFERROR(VALUE(SUBSTITUTE(L8,"p","")),0),IFERROR(VALUE(SUBSTITUTE(L9,"p","")),0)),"")</f>
        <v>13</v>
      </c>
      <c r="M10" s="6"/>
      <c r="N10" s="9">
        <f>IF(OR(N8&lt;&gt;"",N9&lt;&gt;""),SUM(IFERROR(VALUE(SUBSTITUTE(N8,"p","")),0),IFERROR(VALUE(SUBSTITUTE(N9,"p","")),0)),"")</f>
        <v>8</v>
      </c>
      <c r="O10" s="6"/>
      <c r="P10" s="9">
        <f>IF(OR(P8&lt;&gt;"",P9&lt;&gt;""),SUM(IFERROR(VALUE(SUBSTITUTE(P8,"p","")),0),IFERROR(VALUE(SUBSTITUTE(P9,"p","")),0)),"")</f>
        <v>11</v>
      </c>
      <c r="Q10" s="6"/>
      <c r="R10" s="9">
        <f>IF(OR(R8&lt;&gt;"",R9&lt;&gt;""),SUM(IFERROR(VALUE(SUBSTITUTE(R8,"p","")),0),IFERROR(VALUE(SUBSTITUTE(R9,"p","")),0)),"")</f>
        <v>5</v>
      </c>
      <c r="S10" s="6"/>
      <c r="T10" s="11">
        <f>SUM(D10,F10,H10,J10,L10,N10,P10,R10)</f>
        <v>77</v>
      </c>
      <c r="U10" t="s">
        <v>37</v>
      </c>
    </row>
    <row r="11" spans="1:21">
      <c r="A11" s="4"/>
      <c r="B11" s="4"/>
      <c r="C11" s="4"/>
      <c r="D11" s="9"/>
      <c r="E11" s="7"/>
      <c r="F11" s="9"/>
      <c r="G11" s="7"/>
      <c r="H11" s="9"/>
      <c r="I11" s="7"/>
      <c r="J11" s="9"/>
      <c r="K11" s="7"/>
      <c r="L11" s="9"/>
      <c r="M11" s="7"/>
      <c r="N11" s="9"/>
      <c r="O11" s="7"/>
      <c r="P11" s="9"/>
      <c r="Q11" s="7"/>
      <c r="R11" s="9"/>
      <c r="S11" s="7"/>
      <c r="T11" s="6"/>
    </row>
    <row r="12" spans="1:21">
      <c r="A12" s="4"/>
      <c r="B12" s="4"/>
      <c r="C12" s="8"/>
      <c r="D12" s="9"/>
      <c r="E12" s="10"/>
      <c r="F12" s="9"/>
      <c r="G12" s="10"/>
      <c r="H12" s="9"/>
      <c r="I12" s="10"/>
      <c r="J12" s="9"/>
      <c r="K12" s="10"/>
      <c r="L12" s="9"/>
      <c r="M12" s="10"/>
      <c r="N12" s="9"/>
      <c r="O12" s="10"/>
      <c r="P12" s="9"/>
      <c r="Q12" s="10"/>
      <c r="R12" s="9"/>
      <c r="S12" s="10"/>
      <c r="T12" s="11"/>
    </row>
    <row r="13" spans="1:21">
      <c r="A13" s="4"/>
      <c r="B13" s="4"/>
      <c r="C13" s="8"/>
      <c r="D13" s="9"/>
      <c r="E13" s="10"/>
      <c r="F13" s="9"/>
      <c r="G13" s="10"/>
      <c r="H13" s="9"/>
      <c r="I13" s="10"/>
      <c r="J13" s="9"/>
      <c r="K13" s="10"/>
      <c r="L13" s="9"/>
      <c r="M13" s="10"/>
      <c r="N13" s="9"/>
      <c r="O13" s="10"/>
      <c r="P13" s="9"/>
      <c r="Q13" s="10"/>
      <c r="R13" s="9"/>
      <c r="S13" s="10"/>
      <c r="T13" s="11" t="s">
        <v>4</v>
      </c>
    </row>
    <row r="14" spans="1:21">
      <c r="A14" s="4"/>
      <c r="B14" s="4" t="s">
        <v>35</v>
      </c>
      <c r="C14" s="4"/>
      <c r="D14" s="9" t="str">
        <f>IF(OR(D12&lt;&gt;"",D13&lt;&gt;""),SUM(IFERROR(VALUE(SUBSTITUTE(D12,"p","")),0),IFERROR(VALUE(SUBSTITUTE(D13,"p","")),0)),"")</f>
        <v/>
      </c>
      <c r="E14" s="6"/>
      <c r="F14" s="9" t="str">
        <f>IF(OR(F12&lt;&gt;"",F13&lt;&gt;""),SUM(IFERROR(VALUE(SUBSTITUTE(F12,"p","")),0),IFERROR(VALUE(SUBSTITUTE(F13,"p","")),0)),"")</f>
        <v/>
      </c>
      <c r="G14" s="6"/>
      <c r="H14" s="9" t="str">
        <f>IF(OR(H12&lt;&gt;"",H13&lt;&gt;""),SUM(IFERROR(VALUE(SUBSTITUTE(H12,"p","")),0),IFERROR(VALUE(SUBSTITUTE(H13,"p","")),0)),"")</f>
        <v/>
      </c>
      <c r="I14" s="6"/>
      <c r="J14" s="9" t="str">
        <f>IF(OR(J12&lt;&gt;"",J13&lt;&gt;""),SUM(IFERROR(VALUE(SUBSTITUTE(J12,"p","")),0),IFERROR(VALUE(SUBSTITUTE(J13,"p","")),0)),"")</f>
        <v/>
      </c>
      <c r="K14" s="6"/>
      <c r="L14" s="9" t="str">
        <f>IF(OR(L12&lt;&gt;"",L13&lt;&gt;""),SUM(IFERROR(VALUE(SUBSTITUTE(L12,"p","")),0),IFERROR(VALUE(SUBSTITUTE(L13,"p","")),0)),"")</f>
        <v/>
      </c>
      <c r="M14" s="6"/>
      <c r="N14" s="9" t="str">
        <f>IF(OR(N12&lt;&gt;"",N13&lt;&gt;""),SUM(IFERROR(VALUE(SUBSTITUTE(N12,"p","")),0),IFERROR(VALUE(SUBSTITUTE(N13,"p","")),0)),"")</f>
        <v/>
      </c>
      <c r="O14" s="6"/>
      <c r="P14" s="9" t="str">
        <f>IF(OR(P12&lt;&gt;"",P13&lt;&gt;""),SUM(IFERROR(VALUE(SUBSTITUTE(P12,"p","")),0),IFERROR(VALUE(SUBSTITUTE(P13,"p","")),0)),"")</f>
        <v/>
      </c>
      <c r="Q14" s="6"/>
      <c r="R14" s="9" t="str">
        <f>IF(OR(R12&lt;&gt;"",R13&lt;&gt;""),SUM(IFERROR(VALUE(SUBSTITUTE(R12,"p","")),0),IFERROR(VALUE(SUBSTITUTE(R13,"p","")),0)),"")</f>
        <v/>
      </c>
      <c r="S14" s="6"/>
      <c r="T14" s="11">
        <f>SUM(D14,F14,H14,J14,L14,N14,P14,R14)</f>
        <v>0</v>
      </c>
    </row>
    <row r="15" spans="1:21">
      <c r="A15" s="4"/>
      <c r="B15" s="4"/>
      <c r="C15" s="4"/>
      <c r="D15" s="9"/>
      <c r="E15" s="7"/>
      <c r="F15" s="9"/>
      <c r="G15" s="7"/>
      <c r="H15" s="9"/>
      <c r="I15" s="7"/>
      <c r="J15" s="9"/>
      <c r="K15" s="7"/>
      <c r="L15" s="9"/>
      <c r="M15" s="7"/>
      <c r="N15" s="9"/>
      <c r="O15" s="7"/>
      <c r="P15" s="9"/>
      <c r="Q15" s="7"/>
      <c r="R15" s="9"/>
      <c r="S15" s="7"/>
      <c r="T15" s="6"/>
    </row>
    <row r="16" spans="1:21">
      <c r="A16" s="4"/>
      <c r="B16" s="4"/>
      <c r="C16" s="8"/>
      <c r="D16" s="9"/>
      <c r="E16" s="10"/>
      <c r="F16" s="9"/>
      <c r="G16" s="10"/>
      <c r="H16" s="9"/>
      <c r="I16" s="10"/>
      <c r="J16" s="9"/>
      <c r="K16" s="10"/>
      <c r="L16" s="9"/>
      <c r="M16" s="10"/>
      <c r="N16" s="9"/>
      <c r="O16" s="10"/>
      <c r="P16" s="9"/>
      <c r="Q16" s="10"/>
      <c r="R16" s="9"/>
      <c r="S16" s="10"/>
      <c r="T16" s="6"/>
    </row>
    <row r="17" spans="1:20">
      <c r="A17" s="4"/>
      <c r="B17" s="4"/>
      <c r="C17" s="8"/>
      <c r="D17" s="9"/>
      <c r="E17" s="10"/>
      <c r="F17" s="9"/>
      <c r="G17" s="10"/>
      <c r="H17" s="9"/>
      <c r="I17" s="10"/>
      <c r="J17" s="9"/>
      <c r="K17" s="10"/>
      <c r="L17" s="9"/>
      <c r="M17" s="10"/>
      <c r="N17" s="9"/>
      <c r="O17" s="10"/>
      <c r="P17" s="9"/>
      <c r="Q17" s="10"/>
      <c r="R17" s="9"/>
      <c r="S17" s="10"/>
      <c r="T17" s="11" t="s">
        <v>4</v>
      </c>
    </row>
    <row r="18" spans="1:20">
      <c r="A18" s="4"/>
      <c r="B18" s="4" t="s">
        <v>35</v>
      </c>
      <c r="C18" s="4"/>
      <c r="D18" s="9" t="str">
        <f>IF(OR(D16&lt;&gt;"",D17&lt;&gt;""),SUM(IFERROR(VALUE(SUBSTITUTE(D16,"p","")),0),IFERROR(VALUE(SUBSTITUTE(D17,"p","")),0)),"")</f>
        <v/>
      </c>
      <c r="E18" s="6"/>
      <c r="F18" s="9" t="str">
        <f>IF(OR(F16&lt;&gt;"",F17&lt;&gt;""),SUM(IFERROR(VALUE(SUBSTITUTE(F16,"p","")),0),IFERROR(VALUE(SUBSTITUTE(F17,"p","")),0)),"")</f>
        <v/>
      </c>
      <c r="G18" s="6"/>
      <c r="H18" s="9" t="str">
        <f>IF(OR(H16&lt;&gt;"",H17&lt;&gt;""),SUM(IFERROR(VALUE(SUBSTITUTE(H16,"p","")),0),IFERROR(VALUE(SUBSTITUTE(H17,"p","")),0)),"")</f>
        <v/>
      </c>
      <c r="I18" s="6"/>
      <c r="J18" s="9" t="str">
        <f>IF(OR(J16&lt;&gt;"",J17&lt;&gt;""),SUM(IFERROR(VALUE(SUBSTITUTE(J16,"p","")),0),IFERROR(VALUE(SUBSTITUTE(J17,"p","")),0)),"")</f>
        <v/>
      </c>
      <c r="K18" s="6"/>
      <c r="L18" s="9" t="str">
        <f>IF(OR(L16&lt;&gt;"",L17&lt;&gt;""),SUM(IFERROR(VALUE(SUBSTITUTE(L16,"p","")),0),IFERROR(VALUE(SUBSTITUTE(L17,"p","")),0)),"")</f>
        <v/>
      </c>
      <c r="M18" s="6"/>
      <c r="N18" s="9" t="str">
        <f>IF(OR(N16&lt;&gt;"",N17&lt;&gt;""),SUM(IFERROR(VALUE(SUBSTITUTE(N16,"p","")),0),IFERROR(VALUE(SUBSTITUTE(N17,"p","")),0)),"")</f>
        <v/>
      </c>
      <c r="O18" s="6"/>
      <c r="P18" s="9" t="str">
        <f>IF(OR(P16&lt;&gt;"",P17&lt;&gt;""),SUM(IFERROR(VALUE(SUBSTITUTE(P16,"p","")),0),IFERROR(VALUE(SUBSTITUTE(P17,"p","")),0)),"")</f>
        <v/>
      </c>
      <c r="Q18" s="6"/>
      <c r="R18" s="9" t="str">
        <f>IF(OR(R16&lt;&gt;"",R17&lt;&gt;""),SUM(IFERROR(VALUE(SUBSTITUTE(R16,"p","")),0),IFERROR(VALUE(SUBSTITUTE(R17,"p","")),0)),"")</f>
        <v/>
      </c>
      <c r="S18" s="6"/>
      <c r="T18" s="11">
        <f>SUM(D18,F18,H18,J18,L18,N18,P18,R18)</f>
        <v>0</v>
      </c>
    </row>
  </sheetData>
  <dataValidations count="1">
    <dataValidation type="list" allowBlank="1" showInputMessage="1" showErrorMessage="1" sqref="C8:C9 C12:C13 C16:C17 C4:C5">
      <formula1>INDIRECT("Entrants!$AA$2:$AA$"&amp;LOOKUP(2,1/(SortedEntrants&lt;&gt;""),ROW(SortedEntrants)))</formula1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T12"/>
  <sheetViews>
    <sheetView workbookViewId="0">
      <selection activeCell="V1" sqref="V1"/>
    </sheetView>
  </sheetViews>
  <sheetFormatPr baseColWidth="10" defaultColWidth="8.83203125" defaultRowHeight="14" x14ac:dyDescent="0"/>
  <cols>
    <col min="3" max="3" width="18.5" bestFit="1" customWidth="1"/>
  </cols>
  <sheetData>
    <row r="1" spans="1:20">
      <c r="A1" s="4" t="s">
        <v>38</v>
      </c>
      <c r="B1" s="4"/>
      <c r="C1" s="13" t="s">
        <v>34</v>
      </c>
      <c r="D1" s="6"/>
      <c r="E1" s="7"/>
      <c r="F1" s="6"/>
      <c r="G1" s="7"/>
      <c r="H1" s="6"/>
      <c r="I1" s="7"/>
      <c r="J1" s="6"/>
      <c r="K1" s="7"/>
      <c r="L1" s="6"/>
      <c r="M1" s="7"/>
      <c r="N1" s="6"/>
      <c r="O1" s="7"/>
      <c r="P1" s="6"/>
      <c r="Q1" s="7"/>
      <c r="R1" s="6"/>
      <c r="S1" s="7"/>
      <c r="T1" s="4"/>
    </row>
    <row r="2" spans="1:20">
      <c r="A2" s="4"/>
      <c r="B2" s="4"/>
      <c r="C2" s="14"/>
      <c r="D2" s="6"/>
      <c r="E2" s="7"/>
      <c r="F2" s="6"/>
      <c r="G2" s="7"/>
      <c r="H2" s="6"/>
      <c r="I2" s="7"/>
      <c r="J2" s="6"/>
      <c r="K2" s="7"/>
      <c r="L2" s="6"/>
      <c r="M2" s="7"/>
      <c r="N2" s="6"/>
      <c r="O2" s="7"/>
      <c r="P2" s="6"/>
      <c r="Q2" s="7"/>
      <c r="R2" s="6"/>
      <c r="S2" s="7"/>
      <c r="T2" s="4"/>
    </row>
    <row r="3" spans="1:20">
      <c r="A3" s="4"/>
      <c r="B3" s="14"/>
      <c r="C3" s="14"/>
      <c r="D3" s="6" t="s">
        <v>20</v>
      </c>
      <c r="E3" s="7"/>
      <c r="F3" s="6" t="s">
        <v>21</v>
      </c>
      <c r="G3" s="7"/>
      <c r="H3" s="6" t="s">
        <v>22</v>
      </c>
      <c r="I3" s="7"/>
      <c r="J3" s="6" t="s">
        <v>23</v>
      </c>
      <c r="K3" s="7"/>
      <c r="L3" s="6" t="s">
        <v>3</v>
      </c>
      <c r="M3" s="7"/>
      <c r="N3" s="6" t="s">
        <v>25</v>
      </c>
      <c r="O3" s="7"/>
      <c r="P3" s="6" t="s">
        <v>26</v>
      </c>
      <c r="Q3" s="7"/>
      <c r="R3" s="6" t="s">
        <v>27</v>
      </c>
      <c r="S3" s="7"/>
      <c r="T3" s="4"/>
    </row>
    <row r="4" spans="1:20">
      <c r="A4" s="4"/>
      <c r="B4" s="8"/>
      <c r="C4" s="8" t="s">
        <v>9</v>
      </c>
      <c r="D4" s="6">
        <v>9</v>
      </c>
      <c r="E4" s="7">
        <v>1</v>
      </c>
      <c r="F4" s="6">
        <v>5</v>
      </c>
      <c r="G4" s="7">
        <v>2</v>
      </c>
      <c r="H4" s="6">
        <v>6</v>
      </c>
      <c r="I4" s="7">
        <v>0</v>
      </c>
      <c r="J4" s="6">
        <v>7</v>
      </c>
      <c r="K4" s="7">
        <v>0</v>
      </c>
      <c r="L4" s="6">
        <v>10</v>
      </c>
      <c r="M4" s="7">
        <v>1</v>
      </c>
      <c r="N4" s="6">
        <v>5</v>
      </c>
      <c r="O4" s="7">
        <v>1</v>
      </c>
      <c r="P4" s="6">
        <v>4</v>
      </c>
      <c r="Q4" s="7">
        <v>2</v>
      </c>
      <c r="R4" s="6">
        <v>3</v>
      </c>
      <c r="S4" s="7">
        <v>1</v>
      </c>
      <c r="T4" s="4"/>
    </row>
    <row r="5" spans="1:20">
      <c r="A5" s="4"/>
      <c r="B5" s="8"/>
      <c r="C5" s="8" t="s">
        <v>14</v>
      </c>
      <c r="D5" s="6">
        <v>4</v>
      </c>
      <c r="E5" s="7">
        <v>0</v>
      </c>
      <c r="F5" s="6">
        <v>2</v>
      </c>
      <c r="G5" s="7">
        <v>0</v>
      </c>
      <c r="H5" s="6">
        <v>1</v>
      </c>
      <c r="I5" s="7">
        <v>2</v>
      </c>
      <c r="J5" s="6">
        <v>5</v>
      </c>
      <c r="K5" s="7">
        <v>0</v>
      </c>
      <c r="L5" s="6">
        <v>7</v>
      </c>
      <c r="M5" s="7">
        <v>1</v>
      </c>
      <c r="N5" s="6">
        <v>1</v>
      </c>
      <c r="O5" s="7">
        <v>1</v>
      </c>
      <c r="P5" s="6">
        <v>5</v>
      </c>
      <c r="Q5" s="7">
        <v>0</v>
      </c>
      <c r="R5" s="6">
        <v>2</v>
      </c>
      <c r="S5" s="7">
        <v>3</v>
      </c>
      <c r="T5" s="4"/>
    </row>
    <row r="6" spans="1:20">
      <c r="A6" s="4"/>
      <c r="B6" s="8"/>
      <c r="C6" s="8" t="s">
        <v>5</v>
      </c>
      <c r="D6" s="6">
        <v>3</v>
      </c>
      <c r="E6" s="7">
        <v>1</v>
      </c>
      <c r="F6" s="6">
        <v>2</v>
      </c>
      <c r="G6" s="7">
        <v>0</v>
      </c>
      <c r="H6" s="6">
        <v>0</v>
      </c>
      <c r="I6" s="7">
        <v>3</v>
      </c>
      <c r="J6" s="6">
        <v>1</v>
      </c>
      <c r="K6" s="7">
        <v>0</v>
      </c>
      <c r="L6" s="6">
        <v>2</v>
      </c>
      <c r="M6" s="7">
        <v>3</v>
      </c>
      <c r="N6" s="6">
        <v>2</v>
      </c>
      <c r="O6" s="7">
        <v>1</v>
      </c>
      <c r="P6" s="6">
        <v>2</v>
      </c>
      <c r="Q6" s="7">
        <v>0</v>
      </c>
      <c r="R6" s="6">
        <v>0</v>
      </c>
      <c r="S6" s="7">
        <v>4</v>
      </c>
      <c r="T6" s="15" t="s">
        <v>4</v>
      </c>
    </row>
    <row r="7" spans="1:20">
      <c r="A7" s="4"/>
      <c r="B7" s="4" t="s">
        <v>39</v>
      </c>
      <c r="C7" s="14"/>
      <c r="D7" s="6">
        <f>IF(OR(D4&lt;&gt;"",D5&lt;&gt;"",D6&lt;&gt;""),SUM(IFERROR(VALUE(SUBSTITUTE(D4,"p","")),0),IFERROR(VALUE(SUBSTITUTE(D5,"p","")),0),IFERROR(VALUE(SUBSTITUTE(D6,"p","")),0)),"")</f>
        <v>16</v>
      </c>
      <c r="E7" s="7"/>
      <c r="F7" s="6">
        <f>IF(OR(F4&lt;&gt;"",F5&lt;&gt;"",F6&lt;&gt;""),SUM(IFERROR(VALUE(SUBSTITUTE(F4,"p","")),0),IFERROR(VALUE(SUBSTITUTE(F5,"p","")),0),IFERROR(VALUE(SUBSTITUTE(F6,"p","")),0)),"")</f>
        <v>9</v>
      </c>
      <c r="G7" s="7"/>
      <c r="H7" s="6">
        <f>IF(OR(H4&lt;&gt;"",H5&lt;&gt;"",H6&lt;&gt;""),SUM(IFERROR(VALUE(SUBSTITUTE(H4,"p","")),0),IFERROR(VALUE(SUBSTITUTE(H5,"p","")),0),IFERROR(VALUE(SUBSTITUTE(H6,"p","")),0)),"")</f>
        <v>7</v>
      </c>
      <c r="I7" s="7"/>
      <c r="J7" s="6">
        <f>IF(OR(J4&lt;&gt;"",J5&lt;&gt;"",J6&lt;&gt;""),SUM(IFERROR(VALUE(SUBSTITUTE(J4,"p","")),0),IFERROR(VALUE(SUBSTITUTE(J5,"p","")),0),IFERROR(VALUE(SUBSTITUTE(J6,"p","")),0)),"")</f>
        <v>13</v>
      </c>
      <c r="K7" s="7"/>
      <c r="L7" s="6">
        <f>IF(OR(L4&lt;&gt;"",L5&lt;&gt;"",L6&lt;&gt;""),SUM(IFERROR(VALUE(SUBSTITUTE(L4,"p","")),0),IFERROR(VALUE(SUBSTITUTE(L5,"p","")),0),IFERROR(VALUE(SUBSTITUTE(L6,"p","")),0)),"")</f>
        <v>19</v>
      </c>
      <c r="M7" s="7"/>
      <c r="N7" s="6">
        <f>IF(OR(N4&lt;&gt;"",N5&lt;&gt;"",N6&lt;&gt;""),SUM(IFERROR(VALUE(SUBSTITUTE(N4,"p","")),0),IFERROR(VALUE(SUBSTITUTE(N5,"p","")),0),IFERROR(VALUE(SUBSTITUTE(N6,"p","")),0)),"")</f>
        <v>8</v>
      </c>
      <c r="O7" s="7"/>
      <c r="P7" s="6">
        <f>IF(OR(P4&lt;&gt;"",P5&lt;&gt;"",P6&lt;&gt;""),SUM(IFERROR(VALUE(SUBSTITUTE(P4,"p","")),0),IFERROR(VALUE(SUBSTITUTE(P5,"p","")),0),IFERROR(VALUE(SUBSTITUTE(P6,"p","")),0)),"")</f>
        <v>11</v>
      </c>
      <c r="Q7" s="7"/>
      <c r="R7" s="6">
        <f>IF(OR(R4&lt;&gt;"",R5&lt;&gt;"",R6&lt;&gt;""),SUM(IFERROR(VALUE(SUBSTITUTE(R4,"p","")),0),IFERROR(VALUE(SUBSTITUTE(R5,"p","")),0),IFERROR(VALUE(SUBSTITUTE(R6,"p","")),0)),"")</f>
        <v>5</v>
      </c>
      <c r="S7" s="7"/>
      <c r="T7" s="11">
        <f>SUM(D7,F7,H7,J7,L7,N7,P7,R7)</f>
        <v>88</v>
      </c>
    </row>
    <row r="8" spans="1:20">
      <c r="A8" s="4"/>
      <c r="B8" s="4"/>
      <c r="C8" s="14"/>
      <c r="D8" s="6"/>
      <c r="E8" s="7"/>
      <c r="F8" s="6"/>
      <c r="G8" s="7"/>
      <c r="H8" s="6"/>
      <c r="I8" s="7"/>
      <c r="J8" s="6"/>
      <c r="K8" s="7"/>
      <c r="L8" s="6"/>
      <c r="M8" s="7"/>
      <c r="N8" s="6"/>
      <c r="O8" s="7"/>
      <c r="P8" s="6"/>
      <c r="Q8" s="7"/>
      <c r="R8" s="6"/>
      <c r="S8" s="7"/>
      <c r="T8" s="4"/>
    </row>
    <row r="9" spans="1:20">
      <c r="A9" s="4"/>
      <c r="B9" s="8"/>
      <c r="C9" s="8"/>
      <c r="D9" s="6"/>
      <c r="E9" s="7"/>
      <c r="F9" s="6"/>
      <c r="G9" s="7"/>
      <c r="H9" s="6"/>
      <c r="I9" s="7"/>
      <c r="J9" s="6"/>
      <c r="K9" s="7"/>
      <c r="L9" s="6"/>
      <c r="M9" s="7"/>
      <c r="N9" s="6"/>
      <c r="O9" s="7"/>
      <c r="P9" s="6"/>
      <c r="Q9" s="7"/>
      <c r="R9" s="6"/>
      <c r="S9" s="7"/>
      <c r="T9" s="4"/>
    </row>
    <row r="10" spans="1:20">
      <c r="A10" s="4"/>
      <c r="B10" s="8"/>
      <c r="C10" s="8"/>
      <c r="D10" s="6"/>
      <c r="E10" s="7"/>
      <c r="F10" s="6"/>
      <c r="G10" s="7"/>
      <c r="H10" s="6"/>
      <c r="I10" s="7"/>
      <c r="J10" s="6"/>
      <c r="K10" s="7"/>
      <c r="L10" s="6"/>
      <c r="M10" s="7"/>
      <c r="N10" s="6"/>
      <c r="O10" s="7"/>
      <c r="P10" s="6"/>
      <c r="Q10" s="7"/>
      <c r="R10" s="6"/>
      <c r="S10" s="7"/>
      <c r="T10" s="4"/>
    </row>
    <row r="11" spans="1:20">
      <c r="A11" s="4"/>
      <c r="B11" s="8"/>
      <c r="C11" s="8"/>
      <c r="D11" s="6"/>
      <c r="E11" s="7"/>
      <c r="F11" s="6"/>
      <c r="G11" s="7"/>
      <c r="H11" s="6"/>
      <c r="I11" s="7"/>
      <c r="J11" s="6"/>
      <c r="K11" s="7"/>
      <c r="L11" s="6"/>
      <c r="M11" s="7"/>
      <c r="N11" s="6"/>
      <c r="O11" s="7"/>
      <c r="P11" s="6"/>
      <c r="Q11" s="7"/>
      <c r="R11" s="6"/>
      <c r="S11" s="7"/>
      <c r="T11" s="4"/>
    </row>
    <row r="12" spans="1:20">
      <c r="A12" s="4"/>
      <c r="B12" s="4" t="s">
        <v>39</v>
      </c>
      <c r="C12" s="14"/>
      <c r="D12" s="6" t="str">
        <f>IF(OR(D9&lt;&gt;"",D10&lt;&gt;"",D11&lt;&gt;""),SUM(IFERROR(VALUE(SUBSTITUTE(D9,"p","")),0),IFERROR(VALUE(SUBSTITUTE(D10,"p","")),0),IFERROR(VALUE(SUBSTITUTE(D11,"p","")),0)),"")</f>
        <v/>
      </c>
      <c r="E12" s="7"/>
      <c r="F12" s="6" t="str">
        <f>IF(OR(F9&lt;&gt;"",F10&lt;&gt;"",F11&lt;&gt;""),SUM(IFERROR(VALUE(SUBSTITUTE(F9,"p","")),0),IFERROR(VALUE(SUBSTITUTE(F10,"p","")),0),IFERROR(VALUE(SUBSTITUTE(F11,"p","")),0)),"")</f>
        <v/>
      </c>
      <c r="G12" s="7"/>
      <c r="H12" s="6" t="str">
        <f>IF(OR(H9&lt;&gt;"",H10&lt;&gt;"",H11&lt;&gt;""),SUM(IFERROR(VALUE(SUBSTITUTE(H9,"p","")),0),IFERROR(VALUE(SUBSTITUTE(H10,"p","")),0),IFERROR(VALUE(SUBSTITUTE(H11,"p","")),0)),"")</f>
        <v/>
      </c>
      <c r="I12" s="7"/>
      <c r="J12" s="6" t="str">
        <f>IF(OR(J9&lt;&gt;"",J10&lt;&gt;"",J11&lt;&gt;""),SUM(IFERROR(VALUE(SUBSTITUTE(J9,"p","")),0),IFERROR(VALUE(SUBSTITUTE(J10,"p","")),0),IFERROR(VALUE(SUBSTITUTE(J11,"p","")),0)),"")</f>
        <v/>
      </c>
      <c r="K12" s="7"/>
      <c r="L12" s="6"/>
      <c r="M12" s="7"/>
      <c r="N12" s="6"/>
      <c r="O12" s="7"/>
      <c r="P12" s="6"/>
      <c r="Q12" s="7"/>
      <c r="R12" s="6"/>
      <c r="S12" s="7"/>
      <c r="T12" s="11">
        <f>SUM(D12,F12,H12,J12)</f>
        <v>0</v>
      </c>
    </row>
  </sheetData>
  <dataValidations count="1">
    <dataValidation type="list" allowBlank="1" showInputMessage="1" showErrorMessage="1" sqref="C9:C11 C4:C6">
      <formula1>INDIRECT("Entrants!$AA$2:$AA$"&amp;LOOKUP(2,1/(SortedEntrants&lt;&gt;""),ROW(SortedEntrants)))</formula1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Prone Results</vt:lpstr>
      <vt:lpstr>Prone Pairs</vt:lpstr>
      <vt:lpstr>Prone Teams</vt:lpstr>
      <vt:lpstr>Bench Results</vt:lpstr>
      <vt:lpstr>Bench Pairs</vt:lpstr>
      <vt:lpstr>Bench Teams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CTSA</dc:creator>
  <cp:lastModifiedBy>Marie Ralph</cp:lastModifiedBy>
  <dcterms:created xsi:type="dcterms:W3CDTF">2015-06-05T18:17:20Z</dcterms:created>
  <dcterms:modified xsi:type="dcterms:W3CDTF">2022-08-02T08:43:48Z</dcterms:modified>
</cp:coreProperties>
</file>