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autoCompressPictures="0"/>
  <bookViews>
    <workbookView xWindow="0" yWindow="0" windowWidth="25600" windowHeight="14340"/>
  </bookViews>
  <sheets>
    <sheet name="Prone English" sheetId="1" r:id="rId1"/>
    <sheet name="Prone Pairs" sheetId="2" r:id="rId2"/>
    <sheet name="Prone Team" sheetId="3" r:id="rId3"/>
    <sheet name="BenchRest English" sheetId="5" r:id="rId4"/>
    <sheet name="BenchRest Pairs" sheetId="6" r:id="rId5"/>
    <sheet name="BenchRest Team" sheetId="7" r:id="rId6"/>
  </sheets>
  <calcPr calcId="140001" concurrentCalc="0"/>
  <fileRecoveryPr repairLoad="1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7" i="7" l="1"/>
  <c r="L7" i="7"/>
  <c r="J7" i="7"/>
  <c r="H7" i="7"/>
  <c r="F7" i="7"/>
  <c r="D7" i="7"/>
  <c r="P7" i="7"/>
  <c r="N10" i="6"/>
  <c r="L10" i="6"/>
  <c r="J10" i="6"/>
  <c r="H10" i="6"/>
  <c r="F10" i="6"/>
  <c r="D10" i="6"/>
  <c r="P10" i="6"/>
  <c r="D6" i="6"/>
  <c r="F6" i="6"/>
  <c r="H6" i="6"/>
  <c r="J6" i="6"/>
  <c r="L6" i="6"/>
  <c r="N6" i="6"/>
  <c r="P6" i="6"/>
  <c r="J37" i="3"/>
  <c r="H37" i="3"/>
  <c r="F37" i="3"/>
  <c r="D37" i="3"/>
  <c r="L37" i="3"/>
  <c r="J32" i="3"/>
  <c r="H32" i="3"/>
  <c r="D32" i="3"/>
  <c r="F32" i="3"/>
  <c r="L32" i="3"/>
  <c r="J27" i="3"/>
  <c r="H27" i="3"/>
  <c r="F27" i="3"/>
  <c r="D27" i="3"/>
  <c r="L27" i="3"/>
  <c r="D22" i="3"/>
  <c r="F22" i="3"/>
  <c r="H22" i="3"/>
  <c r="J22" i="3"/>
  <c r="L22" i="3"/>
  <c r="J17" i="3"/>
  <c r="H17" i="3"/>
  <c r="F17" i="3"/>
  <c r="D17" i="3"/>
  <c r="L17" i="3"/>
  <c r="J12" i="3"/>
  <c r="H12" i="3"/>
  <c r="F12" i="3"/>
  <c r="D12" i="3"/>
  <c r="L12" i="3"/>
  <c r="J7" i="3"/>
  <c r="D7" i="3"/>
  <c r="F7" i="3"/>
  <c r="H7" i="3"/>
  <c r="L7" i="3"/>
  <c r="J46" i="2"/>
  <c r="H46" i="2"/>
  <c r="F46" i="2"/>
  <c r="D46" i="2"/>
  <c r="L46" i="2"/>
  <c r="J42" i="2"/>
  <c r="H42" i="2"/>
  <c r="F42" i="2"/>
  <c r="D42" i="2"/>
  <c r="L42" i="2"/>
  <c r="J38" i="2"/>
  <c r="H38" i="2"/>
  <c r="F38" i="2"/>
  <c r="D38" i="2"/>
  <c r="L38" i="2"/>
  <c r="L34" i="2"/>
  <c r="J30" i="2"/>
  <c r="H30" i="2"/>
  <c r="D30" i="2"/>
  <c r="F30" i="2"/>
  <c r="L30" i="2"/>
  <c r="J26" i="2"/>
  <c r="H26" i="2"/>
  <c r="F26" i="2"/>
  <c r="D26" i="2"/>
  <c r="L26" i="2"/>
  <c r="D22" i="2"/>
  <c r="F22" i="2"/>
  <c r="H22" i="2"/>
  <c r="L22" i="2"/>
  <c r="J22" i="2"/>
  <c r="J18" i="2"/>
  <c r="H18" i="2"/>
  <c r="F18" i="2"/>
  <c r="D18" i="2"/>
  <c r="L18" i="2"/>
  <c r="J14" i="2"/>
  <c r="H14" i="2"/>
  <c r="F14" i="2"/>
  <c r="D14" i="2"/>
  <c r="L14" i="2"/>
  <c r="J10" i="2"/>
  <c r="H10" i="2"/>
  <c r="F10" i="2"/>
  <c r="D10" i="2"/>
  <c r="L10" i="2"/>
  <c r="J6" i="2"/>
  <c r="H6" i="2"/>
  <c r="F6" i="2"/>
  <c r="D6" i="2"/>
  <c r="L6" i="2"/>
</calcChain>
</file>

<file path=xl/sharedStrings.xml><?xml version="1.0" encoding="utf-8"?>
<sst xmlns="http://schemas.openxmlformats.org/spreadsheetml/2006/main" count="345" uniqueCount="76">
  <si>
    <t>Comp 1</t>
  </si>
  <si>
    <t>A Class</t>
  </si>
  <si>
    <t>50m 1</t>
  </si>
  <si>
    <t>Total</t>
  </si>
  <si>
    <t>Couch D (Bodmin)</t>
  </si>
  <si>
    <t>Roberts Z E (St Austell)</t>
  </si>
  <si>
    <t>Beaumount-Kerridge John (St Austell)</t>
  </si>
  <si>
    <t>Hammond P (St Austell)</t>
  </si>
  <si>
    <t>Emmerson J (St Austell)</t>
  </si>
  <si>
    <t>Hibbitt J M Mrs (Helston)</t>
  </si>
  <si>
    <t>B Class</t>
  </si>
  <si>
    <t>Hammond L Mrs (St Austell)</t>
  </si>
  <si>
    <t>Kurn T (Liskeard)</t>
  </si>
  <si>
    <t>Saxton B (St Austell)</t>
  </si>
  <si>
    <t>C Class</t>
  </si>
  <si>
    <t>Sutton S Mrs (Truro)</t>
  </si>
  <si>
    <t>Alford S Miss (Liskeard)</t>
  </si>
  <si>
    <t>Richards D (Liskeard)</t>
  </si>
  <si>
    <t>p</t>
  </si>
  <si>
    <t>D Class</t>
  </si>
  <si>
    <t>E Class</t>
  </si>
  <si>
    <t>Purchas S (Bodmin)</t>
  </si>
  <si>
    <t>Pamplin J (Bodmin)</t>
  </si>
  <si>
    <t>Purchas T. (Bodmin)</t>
  </si>
  <si>
    <t>Comp 2</t>
  </si>
  <si>
    <t>50m 2</t>
  </si>
  <si>
    <t>50m 3</t>
  </si>
  <si>
    <t>English Match</t>
  </si>
  <si>
    <t>Juniors</t>
  </si>
  <si>
    <t>NoDivs</t>
  </si>
  <si>
    <t>Ladies</t>
  </si>
  <si>
    <t>Veterans</t>
  </si>
  <si>
    <t>DD Champ</t>
  </si>
  <si>
    <t>DD Previous</t>
  </si>
  <si>
    <t>Champ of Champ</t>
  </si>
  <si>
    <t>Pairs</t>
  </si>
  <si>
    <t>Name</t>
  </si>
  <si>
    <t>sub-total</t>
  </si>
  <si>
    <t>Teams</t>
  </si>
  <si>
    <t>sub Total</t>
  </si>
  <si>
    <t>spare 1</t>
  </si>
  <si>
    <t>spare 2</t>
  </si>
  <si>
    <t>spare 3</t>
  </si>
  <si>
    <t>50m 1a</t>
  </si>
  <si>
    <t>50m 1b</t>
  </si>
  <si>
    <t>Curnow T W (Helston &amp; District)</t>
  </si>
  <si>
    <t>Murphy R (Helston)</t>
  </si>
  <si>
    <t>Harvey J (Bodmin)</t>
  </si>
  <si>
    <t>Briggs J Mrs (Helston)</t>
  </si>
  <si>
    <t>Puchalski P (Helston)</t>
  </si>
  <si>
    <t>Boulton P (Looe)</t>
  </si>
  <si>
    <t>Blake D (Helston)</t>
  </si>
  <si>
    <t>Telford M (Helston)</t>
  </si>
  <si>
    <t>50m 2a</t>
  </si>
  <si>
    <t>50m 2b</t>
  </si>
  <si>
    <t>50m 3a</t>
  </si>
  <si>
    <t>50m 3b</t>
  </si>
  <si>
    <t>7</t>
  </si>
  <si>
    <t>4</t>
  </si>
  <si>
    <t>3</t>
  </si>
  <si>
    <t>8</t>
  </si>
  <si>
    <t>10</t>
  </si>
  <si>
    <t>9</t>
  </si>
  <si>
    <t>5</t>
  </si>
  <si>
    <t>0</t>
  </si>
  <si>
    <t>2</t>
  </si>
  <si>
    <t>1</t>
  </si>
  <si>
    <t>50m 1A</t>
  </si>
  <si>
    <t>50m 1B</t>
  </si>
  <si>
    <t>50m 2A</t>
  </si>
  <si>
    <t>50m 2B</t>
  </si>
  <si>
    <t>50m 3A</t>
  </si>
  <si>
    <t>50m 3B</t>
  </si>
  <si>
    <t>1st</t>
  </si>
  <si>
    <t>2nd</t>
  </si>
  <si>
    <t>Count 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</si>
</sst>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(0\)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0" borderId="0" xfId="0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164" fontId="0" fillId="2" borderId="0" xfId="0" applyNumberFormat="1" applyFill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 applyProtection="1">
      <alignment wrapText="1"/>
      <protection locked="0"/>
    </xf>
    <xf numFmtId="0" fontId="0" fillId="2" borderId="0" xfId="0" applyFill="1" applyProtection="1">
      <protection locked="0"/>
    </xf>
    <xf numFmtId="0" fontId="1" fillId="2" borderId="0" xfId="0" applyFont="1" applyFill="1"/>
    <xf numFmtId="164" fontId="2" fillId="2" borderId="0" xfId="0" applyNumberFormat="1" applyFont="1" applyFill="1" applyAlignment="1">
      <alignment horizontal="center"/>
    </xf>
    <xf numFmtId="0" fontId="0" fillId="2" borderId="1" xfId="0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9" fontId="3" fillId="2" borderId="0" xfId="0" applyNumberFormat="1" applyFont="1" applyFill="1" applyAlignment="1">
      <alignment horizontal="center"/>
    </xf>
    <xf numFmtId="0" fontId="0" fillId="3" borderId="0" xfId="0" applyFill="1"/>
    <xf numFmtId="0" fontId="0" fillId="0" borderId="2" xfId="0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0" fillId="2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91440</xdr:colOff>
      <xdr:row>0</xdr:row>
      <xdr:rowOff>91440</xdr:rowOff>
    </xdr:from>
    <xdr:to>
      <xdr:col>12</xdr:col>
      <xdr:colOff>266700</xdr:colOff>
      <xdr:row>2</xdr:row>
      <xdr:rowOff>137160</xdr:rowOff>
    </xdr:to>
    <xdr:sp macro="" textlink="">
      <xdr:nvSpPr>
        <xdr:cNvPr id="1025" name="Button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xmlns:a14="http://schemas.microsoft.com/office/drawing/2010/main" xmlns:mc="http://schemas.openxmlformats.org/markup-compatibility/2006" xmlns="" id="{00000000-0008-0000-0000-00000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Get Results</a:t>
          </a:r>
        </a:p>
      </xdr:txBody>
    </xdr:sp>
    <xdr:clientData fPrintsWithSheet="0"/>
  </xdr:twoCellAnchor>
  <xdr:twoCellAnchor>
    <xdr:from>
      <xdr:col>12</xdr:col>
      <xdr:colOff>342900</xdr:colOff>
      <xdr:row>0</xdr:row>
      <xdr:rowOff>76200</xdr:rowOff>
    </xdr:from>
    <xdr:to>
      <xdr:col>13</xdr:col>
      <xdr:colOff>419100</xdr:colOff>
      <xdr:row>2</xdr:row>
      <xdr:rowOff>137160</xdr:rowOff>
    </xdr:to>
    <xdr:sp macro="" textlink="">
      <xdr:nvSpPr>
        <xdr:cNvPr id="1026" name="Button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xmlns:a14="http://schemas.microsoft.com/office/drawing/2010/main" xmlns:mc="http://schemas.openxmlformats.org/markup-compatibility/2006" xmlns="" id="{00000000-0008-0000-00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Format</a:t>
          </a:r>
        </a:p>
      </xdr:txBody>
    </xdr:sp>
    <xdr:clientData fPrintsWithSheet="0"/>
  </xdr:twoCellAnchor>
  <xdr:twoCellAnchor>
    <xdr:from>
      <xdr:col>10</xdr:col>
      <xdr:colOff>91440</xdr:colOff>
      <xdr:row>0</xdr:row>
      <xdr:rowOff>91440</xdr:rowOff>
    </xdr:from>
    <xdr:to>
      <xdr:col>12</xdr:col>
      <xdr:colOff>266700</xdr:colOff>
      <xdr:row>2</xdr:row>
      <xdr:rowOff>137160</xdr:rowOff>
    </xdr:to>
    <xdr:sp macro="" textlink="">
      <xdr:nvSpPr>
        <xdr:cNvPr id="1027" name="Button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xmlns:a14="http://schemas.microsoft.com/office/drawing/2010/main" xmlns:mc="http://schemas.openxmlformats.org/markup-compatibility/2006" xmlns="" id="{00000000-0008-0000-0000-00000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Get Results</a:t>
          </a:r>
        </a:p>
      </xdr:txBody>
    </xdr:sp>
    <xdr:clientData fPrintsWithSheet="0"/>
  </xdr:twoCellAnchor>
  <xdr:twoCellAnchor>
    <xdr:from>
      <xdr:col>12</xdr:col>
      <xdr:colOff>342900</xdr:colOff>
      <xdr:row>0</xdr:row>
      <xdr:rowOff>76200</xdr:rowOff>
    </xdr:from>
    <xdr:to>
      <xdr:col>13</xdr:col>
      <xdr:colOff>419100</xdr:colOff>
      <xdr:row>2</xdr:row>
      <xdr:rowOff>137160</xdr:rowOff>
    </xdr:to>
    <xdr:sp macro="" textlink="">
      <xdr:nvSpPr>
        <xdr:cNvPr id="1028" name="Button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xmlns:a14="http://schemas.microsoft.com/office/drawing/2010/main" xmlns:mc="http://schemas.openxmlformats.org/markup-compatibility/2006" xmlns="" id="{00000000-0008-0000-0000-00000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Format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152400</xdr:colOff>
          <xdr:row>0</xdr:row>
          <xdr:rowOff>152400</xdr:rowOff>
        </xdr:from>
        <xdr:to>
          <xdr:col>12</xdr:col>
          <xdr:colOff>444500</xdr:colOff>
          <xdr:row>2</xdr:row>
          <xdr:rowOff>228600</xdr:rowOff>
        </xdr:to>
        <xdr:sp macro="" textlink="">
          <xdr:nvSpPr>
            <xdr:cNvPr id="2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Get Results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571500</xdr:colOff>
          <xdr:row>0</xdr:row>
          <xdr:rowOff>127000</xdr:rowOff>
        </xdr:from>
        <xdr:to>
          <xdr:col>13</xdr:col>
          <xdr:colOff>698500</xdr:colOff>
          <xdr:row>2</xdr:row>
          <xdr:rowOff>228600</xdr:rowOff>
        </xdr:to>
        <xdr:sp macro="" textlink="">
          <xdr:nvSpPr>
            <xdr:cNvPr id="3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Format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152400</xdr:colOff>
          <xdr:row>0</xdr:row>
          <xdr:rowOff>152400</xdr:rowOff>
        </xdr:from>
        <xdr:to>
          <xdr:col>12</xdr:col>
          <xdr:colOff>444500</xdr:colOff>
          <xdr:row>2</xdr:row>
          <xdr:rowOff>228600</xdr:rowOff>
        </xdr:to>
        <xdr:sp macro="" textlink="">
          <xdr:nvSpPr>
            <xdr:cNvPr id="4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Get Results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571500</xdr:colOff>
          <xdr:row>0</xdr:row>
          <xdr:rowOff>127000</xdr:rowOff>
        </xdr:from>
        <xdr:to>
          <xdr:col>13</xdr:col>
          <xdr:colOff>698500</xdr:colOff>
          <xdr:row>2</xdr:row>
          <xdr:rowOff>228600</xdr:rowOff>
        </xdr:to>
        <xdr:sp macro="" textlink="">
          <xdr:nvSpPr>
            <xdr:cNvPr id="5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Format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91440</xdr:colOff>
      <xdr:row>0</xdr:row>
      <xdr:rowOff>91440</xdr:rowOff>
    </xdr:from>
    <xdr:to>
      <xdr:col>11</xdr:col>
      <xdr:colOff>304800</xdr:colOff>
      <xdr:row>2</xdr:row>
      <xdr:rowOff>137160</xdr:rowOff>
    </xdr:to>
    <xdr:sp macro="" textlink="">
      <xdr:nvSpPr>
        <xdr:cNvPr id="4097" name="Button 1" hidden="1">
          <a:extLst>
            <a:ext uri="{63B3BB69-23CF-44E3-9099-C40C66FF867C}">
              <a14:compatExt xmlns:a14="http://schemas.microsoft.com/office/drawing/2010/main" spid="_x0000_s4097"/>
            </a:ext>
            <a:ext uri="{FF2B5EF4-FFF2-40B4-BE49-F238E27FC236}">
              <a16:creationId xmlns:a16="http://schemas.microsoft.com/office/drawing/2014/main" xmlns:a14="http://schemas.microsoft.com/office/drawing/2010/main" xmlns:mc="http://schemas.openxmlformats.org/markup-compatibility/2006" xmlns="" id="{00000000-0008-0000-0300-000001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Get Results</a:t>
          </a:r>
        </a:p>
      </xdr:txBody>
    </xdr:sp>
    <xdr:clientData fPrintsWithSheet="0"/>
  </xdr:twoCellAnchor>
  <xdr:twoCellAnchor>
    <xdr:from>
      <xdr:col>11</xdr:col>
      <xdr:colOff>624840</xdr:colOff>
      <xdr:row>0</xdr:row>
      <xdr:rowOff>91440</xdr:rowOff>
    </xdr:from>
    <xdr:to>
      <xdr:col>13</xdr:col>
      <xdr:colOff>76200</xdr:colOff>
      <xdr:row>2</xdr:row>
      <xdr:rowOff>152400</xdr:rowOff>
    </xdr:to>
    <xdr:sp macro="" textlink="">
      <xdr:nvSpPr>
        <xdr:cNvPr id="4098" name="Button 2" hidden="1">
          <a:extLst>
            <a:ext uri="{63B3BB69-23CF-44E3-9099-C40C66FF867C}">
              <a14:compatExt xmlns:a14="http://schemas.microsoft.com/office/drawing/2010/main" spid="_x0000_s4098"/>
            </a:ext>
            <a:ext uri="{FF2B5EF4-FFF2-40B4-BE49-F238E27FC236}">
              <a16:creationId xmlns:a16="http://schemas.microsoft.com/office/drawing/2014/main" xmlns:a14="http://schemas.microsoft.com/office/drawing/2010/main" xmlns:mc="http://schemas.openxmlformats.org/markup-compatibility/2006" xmlns="" id="{00000000-0008-0000-0300-000002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Format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152400</xdr:colOff>
          <xdr:row>0</xdr:row>
          <xdr:rowOff>152400</xdr:rowOff>
        </xdr:from>
        <xdr:to>
          <xdr:col>11</xdr:col>
          <xdr:colOff>508000</xdr:colOff>
          <xdr:row>2</xdr:row>
          <xdr:rowOff>228600</xdr:rowOff>
        </xdr:to>
        <xdr:sp macro="" textlink="">
          <xdr:nvSpPr>
            <xdr:cNvPr id="2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Get Results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1041400</xdr:colOff>
          <xdr:row>0</xdr:row>
          <xdr:rowOff>152400</xdr:rowOff>
        </xdr:from>
        <xdr:to>
          <xdr:col>13</xdr:col>
          <xdr:colOff>127000</xdr:colOff>
          <xdr:row>2</xdr:row>
          <xdr:rowOff>254000</xdr:rowOff>
        </xdr:to>
        <xdr:sp macro="" textlink="">
          <xdr:nvSpPr>
            <xdr:cNvPr id="3" name="Butto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Format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0</xdr:rowOff>
    </xdr:from>
    <xdr:to>
      <xdr:col>0</xdr:col>
      <xdr:colOff>139700</xdr:colOff>
      <xdr:row>1</xdr:row>
      <xdr:rowOff>55880</xdr:rowOff>
    </xdr:to>
    <xdr:sp macro="" textlink="">
      <xdr:nvSpPr>
        <xdr:cNvPr id="2" name="PairsCombo" hidden="1">
          <a:extLst>
            <a:ext uri="{63B3BB69-23CF-44E3-9099-C40C66FF867C}">
              <a14:compatExt xmlns:a14="http://schemas.microsoft.com/office/drawing/2010/main" spid="_x0000_s14342"/>
            </a:ext>
            <a:ext uri="{FF2B5EF4-FFF2-40B4-BE49-F238E27FC236}">
              <a16:creationId xmlns:a16="http://schemas.microsoft.com/office/drawing/2014/main" xmlns="" id="{6841158E-36AB-4CBB-9074-77F4D1B99455}"/>
            </a:ext>
          </a:extLst>
        </xdr:cNvPr>
        <xdr:cNvSpPr/>
      </xdr:nvSpPr>
      <xdr:spPr>
        <a:xfrm>
          <a:off x="127000" y="0"/>
          <a:ext cx="12700" cy="238760"/>
        </a:xfrm>
        <a:prstGeom prst="rect">
          <a:avLst/>
        </a:prstGeom>
      </xdr:spPr>
    </xdr:sp>
    <xdr:clientData/>
  </xdr:twoCellAnchor>
  <xdr:twoCellAnchor editAs="oneCell">
    <xdr:from>
      <xdr:col>0</xdr:col>
      <xdr:colOff>127000</xdr:colOff>
      <xdr:row>0</xdr:row>
      <xdr:rowOff>0</xdr:rowOff>
    </xdr:from>
    <xdr:to>
      <xdr:col>0</xdr:col>
      <xdr:colOff>139700</xdr:colOff>
      <xdr:row>1</xdr:row>
      <xdr:rowOff>55880</xdr:rowOff>
    </xdr:to>
    <xdr:pic>
      <xdr:nvPicPr>
        <xdr:cNvPr id="3" name="PairsCombo" hidden="1">
          <a:extLst>
            <a:ext uri="{FF2B5EF4-FFF2-40B4-BE49-F238E27FC236}">
              <a16:creationId xmlns:a16="http://schemas.microsoft.com/office/drawing/2014/main" xmlns="" id="{4E4A415D-C974-494C-9916-C7C5B75072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0"/>
          <a:ext cx="12700" cy="23876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4" Type="http://schemas.openxmlformats.org/officeDocument/2006/relationships/ctrlProp" Target="../ctrlProps/ctrlProp6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36"/>
  <sheetViews>
    <sheetView tabSelected="1" workbookViewId="0">
      <selection activeCell="A41" sqref="A41"/>
    </sheetView>
  </sheetViews>
  <sheetFormatPr baseColWidth="10" defaultColWidth="8.83203125" defaultRowHeight="14" x14ac:dyDescent="0"/>
  <cols>
    <col min="1" max="1" width="23" customWidth="1"/>
    <col min="2" max="2" width="7.33203125" customWidth="1"/>
    <col min="3" max="3" width="27.1640625" bestFit="1" customWidth="1"/>
    <col min="4" max="4" width="8.83203125" style="1"/>
    <col min="5" max="5" width="1.6640625" style="2" bestFit="1" customWidth="1"/>
    <col min="6" max="6" width="8.83203125" style="3"/>
    <col min="7" max="7" width="8.83203125" style="1"/>
    <col min="8" max="8" width="1.6640625" style="2" bestFit="1" customWidth="1"/>
    <col min="9" max="9" width="8.83203125" style="3"/>
    <col min="10" max="10" width="8.83203125" style="1"/>
    <col min="11" max="11" width="1.6640625" style="2" bestFit="1" customWidth="1"/>
    <col min="12" max="12" width="8.83203125" style="3"/>
    <col min="13" max="13" width="8.83203125" style="4"/>
  </cols>
  <sheetData>
    <row r="1" spans="1:7">
      <c r="A1" t="s">
        <v>0</v>
      </c>
      <c r="B1" t="s">
        <v>1</v>
      </c>
      <c r="E1" s="2" t="s">
        <v>2</v>
      </c>
      <c r="G1" s="1" t="s">
        <v>3</v>
      </c>
    </row>
    <row r="2" spans="1:7">
      <c r="C2" t="s">
        <v>4</v>
      </c>
      <c r="D2" s="1">
        <v>3</v>
      </c>
      <c r="G2" s="1">
        <v>3</v>
      </c>
    </row>
    <row r="3" spans="1:7">
      <c r="C3" t="s">
        <v>5</v>
      </c>
      <c r="D3" s="1">
        <v>5</v>
      </c>
      <c r="G3" s="1">
        <v>5</v>
      </c>
    </row>
    <row r="4" spans="1:7">
      <c r="A4" t="s">
        <v>75</v>
      </c>
      <c r="C4" t="s">
        <v>6</v>
      </c>
      <c r="D4" s="1">
        <v>10</v>
      </c>
      <c r="G4" s="1">
        <v>10</v>
      </c>
    </row>
    <row r="5" spans="1:7">
      <c r="C5" t="s">
        <v>7</v>
      </c>
      <c r="D5" s="1">
        <v>10</v>
      </c>
      <c r="G5" s="1">
        <v>10</v>
      </c>
    </row>
    <row r="6" spans="1:7">
      <c r="C6" t="s">
        <v>8</v>
      </c>
      <c r="D6" s="1">
        <v>11</v>
      </c>
      <c r="G6" s="1">
        <v>11</v>
      </c>
    </row>
    <row r="7" spans="1:7">
      <c r="C7" t="s">
        <v>9</v>
      </c>
      <c r="D7" s="1">
        <v>22</v>
      </c>
      <c r="G7" s="1">
        <v>22</v>
      </c>
    </row>
    <row r="9" spans="1:7">
      <c r="B9" t="s">
        <v>10</v>
      </c>
    </row>
    <row r="10" spans="1:7">
      <c r="C10" t="s">
        <v>11</v>
      </c>
      <c r="D10" s="1">
        <v>6</v>
      </c>
      <c r="G10" s="1">
        <v>6</v>
      </c>
    </row>
    <row r="11" spans="1:7">
      <c r="C11" t="s">
        <v>12</v>
      </c>
      <c r="D11" s="1">
        <v>11</v>
      </c>
      <c r="G11" s="1">
        <v>11</v>
      </c>
    </row>
    <row r="12" spans="1:7">
      <c r="C12" t="s">
        <v>13</v>
      </c>
      <c r="D12" s="1">
        <v>12</v>
      </c>
      <c r="G12" s="1">
        <v>12</v>
      </c>
    </row>
    <row r="14" spans="1:7">
      <c r="B14" t="s">
        <v>14</v>
      </c>
    </row>
    <row r="15" spans="1:7">
      <c r="A15" t="s">
        <v>75</v>
      </c>
      <c r="C15" t="s">
        <v>15</v>
      </c>
      <c r="D15" s="1">
        <v>20</v>
      </c>
      <c r="G15" s="1">
        <v>20</v>
      </c>
    </row>
    <row r="16" spans="1:7">
      <c r="C16" t="s">
        <v>16</v>
      </c>
      <c r="D16" s="1">
        <v>20</v>
      </c>
      <c r="G16" s="1">
        <v>20</v>
      </c>
    </row>
    <row r="17" spans="1:10">
      <c r="C17" t="s">
        <v>17</v>
      </c>
      <c r="D17" s="1">
        <v>21</v>
      </c>
      <c r="E17" s="2" t="s">
        <v>18</v>
      </c>
      <c r="G17" s="1">
        <v>21</v>
      </c>
    </row>
    <row r="19" spans="1:10">
      <c r="B19" t="s">
        <v>19</v>
      </c>
    </row>
    <row r="20" spans="1:10">
      <c r="B20" t="s">
        <v>20</v>
      </c>
    </row>
    <row r="21" spans="1:10">
      <c r="C21" t="s">
        <v>21</v>
      </c>
      <c r="D21" s="1">
        <v>25</v>
      </c>
      <c r="G21" s="1">
        <v>25</v>
      </c>
    </row>
    <row r="22" spans="1:10">
      <c r="C22" t="s">
        <v>22</v>
      </c>
      <c r="D22" s="1">
        <v>30</v>
      </c>
      <c r="G22" s="1">
        <v>30</v>
      </c>
    </row>
    <row r="23" spans="1:10">
      <c r="C23" t="s">
        <v>23</v>
      </c>
      <c r="D23" s="1">
        <v>37</v>
      </c>
      <c r="G23" s="1">
        <v>37</v>
      </c>
    </row>
    <row r="27" spans="1:10">
      <c r="A27" t="s">
        <v>24</v>
      </c>
      <c r="B27" t="s">
        <v>1</v>
      </c>
      <c r="E27" s="2" t="s">
        <v>25</v>
      </c>
      <c r="H27" s="2" t="s">
        <v>26</v>
      </c>
      <c r="J27" s="1" t="s">
        <v>3</v>
      </c>
    </row>
    <row r="28" spans="1:10">
      <c r="C28" t="s">
        <v>4</v>
      </c>
      <c r="D28" s="1">
        <v>7</v>
      </c>
      <c r="G28" s="1">
        <v>4</v>
      </c>
      <c r="J28" s="1">
        <v>11</v>
      </c>
    </row>
    <row r="29" spans="1:10">
      <c r="C29" t="s">
        <v>9</v>
      </c>
      <c r="D29" s="1">
        <v>11</v>
      </c>
      <c r="G29" s="1">
        <v>6</v>
      </c>
      <c r="J29" s="1">
        <v>17</v>
      </c>
    </row>
    <row r="30" spans="1:10">
      <c r="C30" t="s">
        <v>6</v>
      </c>
      <c r="D30" s="1">
        <v>10</v>
      </c>
      <c r="G30" s="1">
        <v>9</v>
      </c>
      <c r="J30" s="1">
        <v>19</v>
      </c>
    </row>
    <row r="31" spans="1:10">
      <c r="C31" t="s">
        <v>5</v>
      </c>
      <c r="D31" s="1">
        <v>9</v>
      </c>
      <c r="G31" s="1">
        <v>10</v>
      </c>
      <c r="J31" s="1">
        <v>19</v>
      </c>
    </row>
    <row r="32" spans="1:10">
      <c r="C32" t="s">
        <v>7</v>
      </c>
      <c r="D32" s="1">
        <v>6</v>
      </c>
      <c r="G32" s="1">
        <v>13</v>
      </c>
      <c r="J32" s="1">
        <v>19</v>
      </c>
    </row>
    <row r="33" spans="2:10">
      <c r="C33" t="s">
        <v>8</v>
      </c>
      <c r="D33" s="1">
        <v>15</v>
      </c>
      <c r="G33" s="1">
        <v>14</v>
      </c>
      <c r="J33" s="1">
        <v>29</v>
      </c>
    </row>
    <row r="35" spans="2:10">
      <c r="B35" t="s">
        <v>10</v>
      </c>
    </row>
    <row r="36" spans="2:10">
      <c r="C36" t="s">
        <v>13</v>
      </c>
      <c r="D36" s="1">
        <v>11</v>
      </c>
      <c r="G36" s="1">
        <v>7</v>
      </c>
      <c r="J36" s="1">
        <v>18</v>
      </c>
    </row>
    <row r="37" spans="2:10">
      <c r="C37" t="s">
        <v>12</v>
      </c>
      <c r="D37" s="1">
        <v>10</v>
      </c>
      <c r="G37" s="1">
        <v>16</v>
      </c>
      <c r="J37" s="1">
        <v>26</v>
      </c>
    </row>
    <row r="38" spans="2:10">
      <c r="C38" t="s">
        <v>11</v>
      </c>
      <c r="D38" s="1">
        <v>13</v>
      </c>
      <c r="G38" s="1">
        <v>16</v>
      </c>
      <c r="J38" s="1">
        <v>29</v>
      </c>
    </row>
    <row r="40" spans="2:10">
      <c r="B40" t="s">
        <v>14</v>
      </c>
    </row>
    <row r="41" spans="2:10">
      <c r="C41" t="s">
        <v>15</v>
      </c>
      <c r="D41" s="1">
        <v>16</v>
      </c>
      <c r="G41" s="1">
        <v>10</v>
      </c>
      <c r="J41" s="1">
        <v>26</v>
      </c>
    </row>
    <row r="42" spans="2:10">
      <c r="C42" t="s">
        <v>17</v>
      </c>
      <c r="D42" s="1">
        <v>16</v>
      </c>
      <c r="G42" s="1">
        <v>12</v>
      </c>
      <c r="J42" s="1">
        <v>28</v>
      </c>
    </row>
    <row r="43" spans="2:10">
      <c r="C43" t="s">
        <v>16</v>
      </c>
      <c r="D43" s="1">
        <v>25</v>
      </c>
      <c r="G43" s="1">
        <v>25</v>
      </c>
      <c r="J43" s="1">
        <v>50</v>
      </c>
    </row>
    <row r="45" spans="2:10">
      <c r="B45" t="s">
        <v>19</v>
      </c>
    </row>
    <row r="46" spans="2:10">
      <c r="B46" t="s">
        <v>20</v>
      </c>
    </row>
    <row r="47" spans="2:10">
      <c r="C47" t="s">
        <v>22</v>
      </c>
      <c r="D47" s="1">
        <v>27</v>
      </c>
      <c r="G47" s="1">
        <v>16</v>
      </c>
      <c r="J47" s="1">
        <v>43</v>
      </c>
    </row>
    <row r="48" spans="2:10">
      <c r="C48" t="s">
        <v>21</v>
      </c>
      <c r="D48" s="1">
        <v>29</v>
      </c>
      <c r="G48" s="1">
        <v>24</v>
      </c>
      <c r="J48" s="1">
        <v>53</v>
      </c>
    </row>
    <row r="49" spans="1:13">
      <c r="C49" t="s">
        <v>23</v>
      </c>
      <c r="D49" s="1">
        <v>36</v>
      </c>
      <c r="G49" s="1">
        <v>28</v>
      </c>
      <c r="J49" s="1">
        <v>64</v>
      </c>
    </row>
    <row r="53" spans="1:13">
      <c r="A53" t="s">
        <v>27</v>
      </c>
      <c r="B53" t="s">
        <v>1</v>
      </c>
      <c r="E53" s="2" t="s">
        <v>2</v>
      </c>
      <c r="H53" s="2" t="s">
        <v>25</v>
      </c>
      <c r="K53" s="2" t="s">
        <v>26</v>
      </c>
      <c r="M53" s="4" t="s">
        <v>3</v>
      </c>
    </row>
    <row r="54" spans="1:13">
      <c r="C54" t="s">
        <v>4</v>
      </c>
      <c r="D54" s="1">
        <v>3</v>
      </c>
      <c r="G54" s="1">
        <v>7</v>
      </c>
      <c r="J54" s="1">
        <v>4</v>
      </c>
      <c r="M54" s="4">
        <v>14</v>
      </c>
    </row>
    <row r="55" spans="1:13">
      <c r="C55" t="s">
        <v>5</v>
      </c>
      <c r="D55" s="1">
        <v>5</v>
      </c>
      <c r="G55" s="1">
        <v>9</v>
      </c>
      <c r="J55" s="1">
        <v>10</v>
      </c>
      <c r="M55" s="4">
        <v>24</v>
      </c>
    </row>
    <row r="56" spans="1:13">
      <c r="C56" t="s">
        <v>6</v>
      </c>
      <c r="D56" s="1">
        <v>10</v>
      </c>
      <c r="G56" s="1">
        <v>10</v>
      </c>
      <c r="J56" s="1">
        <v>9</v>
      </c>
      <c r="M56" s="4">
        <v>29</v>
      </c>
    </row>
    <row r="57" spans="1:13">
      <c r="C57" t="s">
        <v>7</v>
      </c>
      <c r="D57" s="1">
        <v>10</v>
      </c>
      <c r="G57" s="1">
        <v>6</v>
      </c>
      <c r="J57" s="1">
        <v>13</v>
      </c>
      <c r="M57" s="4">
        <v>29</v>
      </c>
    </row>
    <row r="58" spans="1:13">
      <c r="C58" t="s">
        <v>9</v>
      </c>
      <c r="D58" s="1">
        <v>22</v>
      </c>
      <c r="G58" s="1">
        <v>11</v>
      </c>
      <c r="J58" s="1">
        <v>6</v>
      </c>
      <c r="M58" s="4">
        <v>39</v>
      </c>
    </row>
    <row r="59" spans="1:13">
      <c r="C59" t="s">
        <v>8</v>
      </c>
      <c r="D59" s="1">
        <v>11</v>
      </c>
      <c r="G59" s="1">
        <v>15</v>
      </c>
      <c r="J59" s="1">
        <v>14</v>
      </c>
      <c r="M59" s="4">
        <v>40</v>
      </c>
    </row>
    <row r="61" spans="1:13">
      <c r="B61" t="s">
        <v>10</v>
      </c>
    </row>
    <row r="62" spans="1:13">
      <c r="C62" t="s">
        <v>13</v>
      </c>
      <c r="D62" s="1">
        <v>12</v>
      </c>
      <c r="G62" s="1">
        <v>11</v>
      </c>
      <c r="J62" s="1">
        <v>7</v>
      </c>
      <c r="M62" s="4">
        <v>30</v>
      </c>
    </row>
    <row r="63" spans="1:13">
      <c r="C63" t="s">
        <v>11</v>
      </c>
      <c r="D63" s="1">
        <v>6</v>
      </c>
      <c r="G63" s="1">
        <v>13</v>
      </c>
      <c r="J63" s="1">
        <v>16</v>
      </c>
      <c r="M63" s="4">
        <v>35</v>
      </c>
    </row>
    <row r="64" spans="1:13">
      <c r="C64" t="s">
        <v>12</v>
      </c>
      <c r="D64" s="1">
        <v>11</v>
      </c>
      <c r="G64" s="1">
        <v>10</v>
      </c>
      <c r="J64" s="1">
        <v>16</v>
      </c>
      <c r="M64" s="4">
        <v>37</v>
      </c>
    </row>
    <row r="66" spans="1:13">
      <c r="B66" t="s">
        <v>14</v>
      </c>
    </row>
    <row r="67" spans="1:13">
      <c r="C67" t="s">
        <v>15</v>
      </c>
      <c r="D67" s="1">
        <v>20</v>
      </c>
      <c r="G67" s="1">
        <v>16</v>
      </c>
      <c r="J67" s="1">
        <v>10</v>
      </c>
      <c r="M67" s="4">
        <v>46</v>
      </c>
    </row>
    <row r="68" spans="1:13">
      <c r="C68" t="s">
        <v>17</v>
      </c>
      <c r="D68" s="1">
        <v>21</v>
      </c>
      <c r="E68" s="2" t="s">
        <v>18</v>
      </c>
      <c r="G68" s="1">
        <v>16</v>
      </c>
      <c r="J68" s="1">
        <v>12</v>
      </c>
      <c r="M68" s="4">
        <v>49</v>
      </c>
    </row>
    <row r="69" spans="1:13">
      <c r="C69" t="s">
        <v>16</v>
      </c>
      <c r="D69" s="1">
        <v>20</v>
      </c>
      <c r="G69" s="1">
        <v>25</v>
      </c>
      <c r="J69" s="1">
        <v>25</v>
      </c>
      <c r="M69" s="4">
        <v>70</v>
      </c>
    </row>
    <row r="71" spans="1:13">
      <c r="B71" t="s">
        <v>19</v>
      </c>
    </row>
    <row r="72" spans="1:13">
      <c r="B72" t="s">
        <v>20</v>
      </c>
    </row>
    <row r="73" spans="1:13">
      <c r="C73" t="s">
        <v>22</v>
      </c>
      <c r="D73" s="1">
        <v>30</v>
      </c>
      <c r="G73" s="1">
        <v>27</v>
      </c>
      <c r="J73" s="1">
        <v>16</v>
      </c>
      <c r="M73" s="4">
        <v>73</v>
      </c>
    </row>
    <row r="74" spans="1:13">
      <c r="C74" t="s">
        <v>21</v>
      </c>
      <c r="D74" s="1">
        <v>25</v>
      </c>
      <c r="G74" s="1">
        <v>29</v>
      </c>
      <c r="J74" s="1">
        <v>24</v>
      </c>
      <c r="M74" s="4">
        <v>78</v>
      </c>
    </row>
    <row r="75" spans="1:13">
      <c r="C75" t="s">
        <v>23</v>
      </c>
      <c r="D75" s="1">
        <v>37</v>
      </c>
      <c r="G75" s="1">
        <v>36</v>
      </c>
      <c r="J75" s="1">
        <v>28</v>
      </c>
      <c r="M75" s="4">
        <v>101</v>
      </c>
    </row>
    <row r="79" spans="1:13">
      <c r="A79" t="s">
        <v>28</v>
      </c>
      <c r="B79" t="s">
        <v>29</v>
      </c>
      <c r="E79" s="2" t="s">
        <v>2</v>
      </c>
      <c r="H79" s="2" t="s">
        <v>25</v>
      </c>
      <c r="K79" s="2" t="s">
        <v>26</v>
      </c>
      <c r="M79" s="4" t="s">
        <v>3</v>
      </c>
    </row>
    <row r="82" spans="1:13">
      <c r="A82" t="s">
        <v>30</v>
      </c>
      <c r="B82" t="s">
        <v>29</v>
      </c>
      <c r="E82" s="2" t="s">
        <v>2</v>
      </c>
      <c r="H82" s="2" t="s">
        <v>25</v>
      </c>
      <c r="K82" s="2" t="s">
        <v>26</v>
      </c>
      <c r="M82" s="4" t="s">
        <v>3</v>
      </c>
    </row>
    <row r="83" spans="1:13">
      <c r="C83" t="s">
        <v>5</v>
      </c>
      <c r="D83" s="1">
        <v>5</v>
      </c>
      <c r="G83" s="1">
        <v>9</v>
      </c>
      <c r="J83" s="1">
        <v>10</v>
      </c>
      <c r="M83" s="4">
        <v>24</v>
      </c>
    </row>
    <row r="84" spans="1:13">
      <c r="C84" t="s">
        <v>11</v>
      </c>
      <c r="D84" s="1">
        <v>6</v>
      </c>
      <c r="G84" s="1">
        <v>13</v>
      </c>
      <c r="J84" s="1">
        <v>16</v>
      </c>
      <c r="M84" s="4">
        <v>35</v>
      </c>
    </row>
    <row r="85" spans="1:13">
      <c r="C85" t="s">
        <v>9</v>
      </c>
      <c r="D85" s="1">
        <v>22</v>
      </c>
      <c r="G85" s="1">
        <v>11</v>
      </c>
      <c r="J85" s="1">
        <v>6</v>
      </c>
      <c r="M85" s="4">
        <v>39</v>
      </c>
    </row>
    <row r="86" spans="1:13">
      <c r="C86" t="s">
        <v>15</v>
      </c>
      <c r="D86" s="1">
        <v>20</v>
      </c>
      <c r="G86" s="1">
        <v>16</v>
      </c>
      <c r="J86" s="1">
        <v>10</v>
      </c>
      <c r="M86" s="4">
        <v>46</v>
      </c>
    </row>
    <row r="87" spans="1:13">
      <c r="C87" t="s">
        <v>16</v>
      </c>
      <c r="D87" s="1">
        <v>20</v>
      </c>
      <c r="G87" s="1">
        <v>25</v>
      </c>
      <c r="J87" s="1">
        <v>25</v>
      </c>
      <c r="M87" s="4">
        <v>70</v>
      </c>
    </row>
    <row r="91" spans="1:13">
      <c r="A91" t="s">
        <v>31</v>
      </c>
      <c r="B91" t="s">
        <v>29</v>
      </c>
      <c r="E91" s="2" t="s">
        <v>2</v>
      </c>
      <c r="H91" s="2" t="s">
        <v>25</v>
      </c>
      <c r="K91" s="2" t="s">
        <v>26</v>
      </c>
      <c r="M91" s="4" t="s">
        <v>3</v>
      </c>
    </row>
    <row r="92" spans="1:13">
      <c r="C92" t="s">
        <v>4</v>
      </c>
      <c r="D92" s="1">
        <v>3</v>
      </c>
      <c r="G92" s="1">
        <v>7</v>
      </c>
      <c r="J92" s="1">
        <v>4</v>
      </c>
      <c r="M92" s="4">
        <v>14</v>
      </c>
    </row>
    <row r="93" spans="1:13">
      <c r="C93" t="s">
        <v>6</v>
      </c>
      <c r="D93" s="1">
        <v>10</v>
      </c>
      <c r="G93" s="1">
        <v>10</v>
      </c>
      <c r="J93" s="1">
        <v>9</v>
      </c>
      <c r="M93" s="4">
        <v>29</v>
      </c>
    </row>
    <row r="94" spans="1:13">
      <c r="C94" t="s">
        <v>7</v>
      </c>
      <c r="D94" s="1">
        <v>10</v>
      </c>
      <c r="G94" s="1">
        <v>6</v>
      </c>
      <c r="J94" s="1">
        <v>13</v>
      </c>
      <c r="M94" s="4">
        <v>29</v>
      </c>
    </row>
    <row r="95" spans="1:13">
      <c r="C95" t="s">
        <v>11</v>
      </c>
      <c r="D95" s="1">
        <v>6</v>
      </c>
      <c r="G95" s="1">
        <v>13</v>
      </c>
      <c r="J95" s="1">
        <v>16</v>
      </c>
      <c r="M95" s="4">
        <v>35</v>
      </c>
    </row>
    <row r="96" spans="1:13">
      <c r="C96" t="s">
        <v>12</v>
      </c>
      <c r="D96" s="1">
        <v>11</v>
      </c>
      <c r="G96" s="1">
        <v>10</v>
      </c>
      <c r="J96" s="1">
        <v>16</v>
      </c>
      <c r="M96" s="4">
        <v>37</v>
      </c>
    </row>
    <row r="97" spans="1:13">
      <c r="C97" t="s">
        <v>9</v>
      </c>
      <c r="D97" s="1">
        <v>22</v>
      </c>
      <c r="G97" s="1">
        <v>11</v>
      </c>
      <c r="J97" s="1">
        <v>6</v>
      </c>
      <c r="M97" s="4">
        <v>39</v>
      </c>
    </row>
    <row r="98" spans="1:13">
      <c r="C98" t="s">
        <v>8</v>
      </c>
      <c r="D98" s="1">
        <v>11</v>
      </c>
      <c r="G98" s="1">
        <v>15</v>
      </c>
      <c r="J98" s="1">
        <v>14</v>
      </c>
      <c r="M98" s="4">
        <v>40</v>
      </c>
    </row>
    <row r="102" spans="1:13">
      <c r="A102" t="s">
        <v>32</v>
      </c>
      <c r="B102" t="s">
        <v>1</v>
      </c>
      <c r="E102" s="2" t="s">
        <v>25</v>
      </c>
      <c r="H102" s="2" t="s">
        <v>26</v>
      </c>
      <c r="K102" s="2" t="s">
        <v>33</v>
      </c>
      <c r="M102" s="4" t="s">
        <v>3</v>
      </c>
    </row>
    <row r="103" spans="1:13">
      <c r="C103" t="s">
        <v>4</v>
      </c>
      <c r="D103" s="1">
        <v>7</v>
      </c>
      <c r="G103" s="1">
        <v>4</v>
      </c>
      <c r="J103" s="1">
        <v>8</v>
      </c>
      <c r="L103" s="3">
        <v>8</v>
      </c>
      <c r="M103" s="4">
        <v>19</v>
      </c>
    </row>
    <row r="104" spans="1:13">
      <c r="C104" t="s">
        <v>5</v>
      </c>
      <c r="D104" s="1">
        <v>9</v>
      </c>
      <c r="G104" s="1">
        <v>10</v>
      </c>
      <c r="J104" s="1">
        <v>5</v>
      </c>
      <c r="L104" s="3">
        <v>6</v>
      </c>
      <c r="M104" s="4">
        <v>24</v>
      </c>
    </row>
    <row r="105" spans="1:13">
      <c r="C105" t="s">
        <v>9</v>
      </c>
      <c r="D105" s="1">
        <v>11</v>
      </c>
      <c r="G105" s="1">
        <v>6</v>
      </c>
      <c r="J105" s="1">
        <v>10</v>
      </c>
      <c r="L105" s="3">
        <v>1</v>
      </c>
      <c r="M105" s="4">
        <v>27</v>
      </c>
    </row>
    <row r="106" spans="1:13">
      <c r="C106" t="s">
        <v>7</v>
      </c>
      <c r="D106" s="1">
        <v>6</v>
      </c>
      <c r="G106" s="1">
        <v>13</v>
      </c>
      <c r="J106" s="1">
        <v>16</v>
      </c>
      <c r="L106" s="3">
        <v>3</v>
      </c>
      <c r="M106" s="4">
        <v>35</v>
      </c>
    </row>
    <row r="107" spans="1:13">
      <c r="C107" t="s">
        <v>8</v>
      </c>
      <c r="D107" s="1">
        <v>15</v>
      </c>
      <c r="G107" s="1">
        <v>14</v>
      </c>
      <c r="J107" s="1">
        <v>8</v>
      </c>
      <c r="L107" s="3">
        <v>4</v>
      </c>
      <c r="M107" s="4">
        <v>37</v>
      </c>
    </row>
    <row r="109" spans="1:13">
      <c r="B109" t="s">
        <v>10</v>
      </c>
    </row>
    <row r="110" spans="1:13">
      <c r="C110" t="s">
        <v>13</v>
      </c>
      <c r="D110" s="1">
        <v>11</v>
      </c>
      <c r="G110" s="1">
        <v>7</v>
      </c>
      <c r="J110" s="1">
        <v>16</v>
      </c>
      <c r="L110" s="3">
        <v>3</v>
      </c>
      <c r="M110" s="4">
        <v>34</v>
      </c>
    </row>
    <row r="111" spans="1:13">
      <c r="C111" t="s">
        <v>11</v>
      </c>
      <c r="D111" s="1">
        <v>13</v>
      </c>
      <c r="G111" s="1">
        <v>16</v>
      </c>
      <c r="J111" s="1">
        <v>22</v>
      </c>
      <c r="L111" s="3">
        <v>1</v>
      </c>
      <c r="M111" s="4">
        <v>51</v>
      </c>
    </row>
    <row r="113" spans="1:13">
      <c r="B113" t="s">
        <v>14</v>
      </c>
    </row>
    <row r="114" spans="1:13">
      <c r="C114" t="s">
        <v>17</v>
      </c>
      <c r="D114" s="1">
        <v>16</v>
      </c>
      <c r="G114" s="1">
        <v>12</v>
      </c>
      <c r="J114" s="1">
        <v>16</v>
      </c>
      <c r="L114" s="3">
        <v>1</v>
      </c>
      <c r="M114" s="4">
        <v>44</v>
      </c>
    </row>
    <row r="115" spans="1:13">
      <c r="C115" t="s">
        <v>15</v>
      </c>
      <c r="D115" s="1">
        <v>16</v>
      </c>
      <c r="G115" s="1">
        <v>10</v>
      </c>
      <c r="J115" s="1">
        <v>21</v>
      </c>
      <c r="L115" s="3">
        <v>2</v>
      </c>
      <c r="M115" s="4">
        <v>47</v>
      </c>
    </row>
    <row r="117" spans="1:13">
      <c r="B117" t="s">
        <v>19</v>
      </c>
    </row>
    <row r="118" spans="1:13">
      <c r="B118" t="s">
        <v>20</v>
      </c>
    </row>
    <row r="121" spans="1:13">
      <c r="A121" t="s">
        <v>34</v>
      </c>
      <c r="B121" t="s">
        <v>29</v>
      </c>
      <c r="E121" s="2" t="s">
        <v>2</v>
      </c>
      <c r="H121" s="2" t="s">
        <v>25</v>
      </c>
      <c r="K121" s="2" t="s">
        <v>26</v>
      </c>
      <c r="M121" s="4" t="s">
        <v>3</v>
      </c>
    </row>
    <row r="122" spans="1:13">
      <c r="C122" t="s">
        <v>4</v>
      </c>
      <c r="D122" s="1">
        <v>3</v>
      </c>
      <c r="G122" s="1">
        <v>7</v>
      </c>
      <c r="J122" s="1">
        <v>4</v>
      </c>
      <c r="M122" s="4">
        <v>14</v>
      </c>
    </row>
    <row r="123" spans="1:13">
      <c r="C123" t="s">
        <v>5</v>
      </c>
      <c r="D123" s="1">
        <v>5</v>
      </c>
      <c r="G123" s="1">
        <v>9</v>
      </c>
      <c r="J123" s="1">
        <v>10</v>
      </c>
      <c r="M123" s="4">
        <v>24</v>
      </c>
    </row>
    <row r="124" spans="1:13">
      <c r="C124" t="s">
        <v>6</v>
      </c>
      <c r="D124" s="1">
        <v>10</v>
      </c>
      <c r="G124" s="1">
        <v>10</v>
      </c>
      <c r="J124" s="1">
        <v>9</v>
      </c>
      <c r="M124" s="4">
        <v>29</v>
      </c>
    </row>
    <row r="125" spans="1:13">
      <c r="C125" t="s">
        <v>7</v>
      </c>
      <c r="D125" s="1">
        <v>10</v>
      </c>
      <c r="G125" s="1">
        <v>6</v>
      </c>
      <c r="J125" s="1">
        <v>13</v>
      </c>
      <c r="M125" s="4">
        <v>29</v>
      </c>
    </row>
    <row r="126" spans="1:13">
      <c r="C126" t="s">
        <v>13</v>
      </c>
      <c r="D126" s="1">
        <v>12</v>
      </c>
      <c r="G126" s="1">
        <v>11</v>
      </c>
      <c r="J126" s="1">
        <v>7</v>
      </c>
      <c r="M126" s="4">
        <v>30</v>
      </c>
    </row>
    <row r="127" spans="1:13">
      <c r="C127" t="s">
        <v>11</v>
      </c>
      <c r="D127" s="1">
        <v>6</v>
      </c>
      <c r="G127" s="1">
        <v>13</v>
      </c>
      <c r="J127" s="1">
        <v>16</v>
      </c>
      <c r="M127" s="4">
        <v>35</v>
      </c>
    </row>
    <row r="128" spans="1:13">
      <c r="C128" t="s">
        <v>12</v>
      </c>
      <c r="D128" s="1">
        <v>11</v>
      </c>
      <c r="G128" s="1">
        <v>10</v>
      </c>
      <c r="J128" s="1">
        <v>16</v>
      </c>
      <c r="M128" s="4">
        <v>37</v>
      </c>
    </row>
    <row r="129" spans="3:13">
      <c r="C129" t="s">
        <v>9</v>
      </c>
      <c r="D129" s="1">
        <v>22</v>
      </c>
      <c r="G129" s="1">
        <v>11</v>
      </c>
      <c r="J129" s="1">
        <v>6</v>
      </c>
      <c r="M129" s="4">
        <v>39</v>
      </c>
    </row>
    <row r="130" spans="3:13">
      <c r="C130" t="s">
        <v>8</v>
      </c>
      <c r="D130" s="1">
        <v>11</v>
      </c>
      <c r="G130" s="1">
        <v>15</v>
      </c>
      <c r="J130" s="1">
        <v>14</v>
      </c>
      <c r="M130" s="4">
        <v>40</v>
      </c>
    </row>
    <row r="131" spans="3:13">
      <c r="C131" t="s">
        <v>15</v>
      </c>
      <c r="D131" s="1">
        <v>20</v>
      </c>
      <c r="G131" s="1">
        <v>16</v>
      </c>
      <c r="J131" s="1">
        <v>10</v>
      </c>
      <c r="M131" s="4">
        <v>46</v>
      </c>
    </row>
    <row r="132" spans="3:13">
      <c r="C132" t="s">
        <v>17</v>
      </c>
      <c r="D132" s="1">
        <v>21</v>
      </c>
      <c r="E132" s="2" t="s">
        <v>18</v>
      </c>
      <c r="G132" s="1">
        <v>16</v>
      </c>
      <c r="J132" s="1">
        <v>12</v>
      </c>
      <c r="M132" s="4">
        <v>49</v>
      </c>
    </row>
    <row r="133" spans="3:13">
      <c r="C133" t="s">
        <v>16</v>
      </c>
      <c r="D133" s="1">
        <v>20</v>
      </c>
      <c r="G133" s="1">
        <v>25</v>
      </c>
      <c r="J133" s="1">
        <v>25</v>
      </c>
      <c r="M133" s="4">
        <v>70</v>
      </c>
    </row>
    <row r="134" spans="3:13">
      <c r="C134" t="s">
        <v>22</v>
      </c>
      <c r="D134" s="1">
        <v>30</v>
      </c>
      <c r="G134" s="1">
        <v>27</v>
      </c>
      <c r="J134" s="1">
        <v>16</v>
      </c>
      <c r="M134" s="4">
        <v>73</v>
      </c>
    </row>
    <row r="135" spans="3:13">
      <c r="C135" t="s">
        <v>21</v>
      </c>
      <c r="D135" s="1">
        <v>25</v>
      </c>
      <c r="G135" s="1">
        <v>29</v>
      </c>
      <c r="J135" s="1">
        <v>24</v>
      </c>
      <c r="M135" s="4">
        <v>78</v>
      </c>
    </row>
    <row r="136" spans="3:13">
      <c r="C136" t="s">
        <v>23</v>
      </c>
      <c r="D136" s="1">
        <v>37</v>
      </c>
      <c r="G136" s="1">
        <v>36</v>
      </c>
      <c r="J136" s="1">
        <v>28</v>
      </c>
      <c r="M136" s="4">
        <v>101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3" name="Button 1">
              <controlPr defaultSize="0" print="0" autoFill="0" autoPict="0">
                <anchor moveWithCells="1" sizeWithCells="1">
                  <from>
                    <xdr:col>10</xdr:col>
                    <xdr:colOff>152400</xdr:colOff>
                    <xdr:row>0</xdr:row>
                    <xdr:rowOff>152400</xdr:rowOff>
                  </from>
                  <to>
                    <xdr:col>12</xdr:col>
                    <xdr:colOff>444500</xdr:colOff>
                    <xdr:row>2</xdr:row>
                    <xdr:rowOff>228600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" r:id="rId4" name="Button 2">
              <controlPr defaultSize="0" print="0" autoFill="0" autoPict="0">
                <anchor moveWithCells="1" sizeWithCells="1">
                  <from>
                    <xdr:col>12</xdr:col>
                    <xdr:colOff>571500</xdr:colOff>
                    <xdr:row>0</xdr:row>
                    <xdr:rowOff>127000</xdr:rowOff>
                  </from>
                  <to>
                    <xdr:col>13</xdr:col>
                    <xdr:colOff>698500</xdr:colOff>
                    <xdr:row>2</xdr:row>
                    <xdr:rowOff>228600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" r:id="rId5" name="Button 3">
              <controlPr defaultSize="0" print="0" autoFill="0" autoPict="0">
                <anchor moveWithCells="1" sizeWithCells="1">
                  <from>
                    <xdr:col>10</xdr:col>
                    <xdr:colOff>152400</xdr:colOff>
                    <xdr:row>0</xdr:row>
                    <xdr:rowOff>152400</xdr:rowOff>
                  </from>
                  <to>
                    <xdr:col>12</xdr:col>
                    <xdr:colOff>444500</xdr:colOff>
                    <xdr:row>2</xdr:row>
                    <xdr:rowOff>228600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5" r:id="rId6" name="Button 4">
              <controlPr defaultSize="0" print="0" autoFill="0" autoPict="0">
                <anchor moveWithCells="1" sizeWithCells="1">
                  <from>
                    <xdr:col>12</xdr:col>
                    <xdr:colOff>571500</xdr:colOff>
                    <xdr:row>0</xdr:row>
                    <xdr:rowOff>127000</xdr:rowOff>
                  </from>
                  <to>
                    <xdr:col>13</xdr:col>
                    <xdr:colOff>698500</xdr:colOff>
                    <xdr:row>2</xdr:row>
                    <xdr:rowOff>228600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activeCell="M1" sqref="M1"/>
    </sheetView>
  </sheetViews>
  <sheetFormatPr baseColWidth="10" defaultColWidth="8.83203125" defaultRowHeight="14" x14ac:dyDescent="0"/>
  <cols>
    <col min="3" max="3" width="39.33203125" customWidth="1"/>
    <col min="4" max="4" width="8.83203125" style="4"/>
    <col min="5" max="5" width="8.83203125" style="2"/>
    <col min="6" max="6" width="8.83203125" style="4"/>
    <col min="7" max="7" width="8.83203125" style="2"/>
    <col min="8" max="8" width="8.83203125" style="4"/>
    <col min="9" max="9" width="8.6640625" style="2" customWidth="1"/>
    <col min="10" max="10" width="8" style="2" customWidth="1"/>
    <col min="11" max="11" width="8.83203125" style="2"/>
    <col min="12" max="12" width="8.83203125" style="4"/>
  </cols>
  <sheetData>
    <row r="1" spans="1:12">
      <c r="A1" s="5" t="s">
        <v>35</v>
      </c>
      <c r="B1" s="5"/>
      <c r="C1" s="6" t="s">
        <v>36</v>
      </c>
      <c r="D1" s="7"/>
      <c r="E1" s="8"/>
      <c r="F1" s="7"/>
      <c r="G1" s="8"/>
      <c r="H1" s="7"/>
      <c r="I1" s="8"/>
      <c r="J1" s="8"/>
      <c r="K1" s="8"/>
      <c r="L1" s="7"/>
    </row>
    <row r="2" spans="1:12">
      <c r="A2" s="5"/>
      <c r="B2" s="5"/>
      <c r="C2" s="5"/>
      <c r="D2" s="7"/>
      <c r="E2" s="8"/>
      <c r="F2" s="7"/>
      <c r="G2" s="8"/>
      <c r="H2" s="7"/>
      <c r="I2" s="8"/>
      <c r="J2" s="8"/>
      <c r="K2" s="8"/>
      <c r="L2" s="7"/>
    </row>
    <row r="3" spans="1:12">
      <c r="A3" s="5"/>
      <c r="B3" s="5"/>
      <c r="C3" s="5"/>
      <c r="D3" s="7" t="s">
        <v>2</v>
      </c>
      <c r="E3" s="8"/>
      <c r="F3" s="7" t="s">
        <v>25</v>
      </c>
      <c r="G3" s="8"/>
      <c r="H3" s="7" t="s">
        <v>26</v>
      </c>
      <c r="I3" s="8"/>
      <c r="J3" s="7"/>
      <c r="K3" s="8"/>
      <c r="L3" s="7"/>
    </row>
    <row r="4" spans="1:12">
      <c r="A4" s="5"/>
      <c r="B4" s="5"/>
      <c r="C4" s="9" t="s">
        <v>5</v>
      </c>
      <c r="D4" s="10">
        <v>5</v>
      </c>
      <c r="E4" s="11"/>
      <c r="F4" s="10">
        <v>9</v>
      </c>
      <c r="G4" s="11"/>
      <c r="H4" s="10">
        <v>10</v>
      </c>
      <c r="I4" s="11"/>
      <c r="J4" s="11"/>
      <c r="K4" s="11"/>
      <c r="L4" s="7"/>
    </row>
    <row r="5" spans="1:12">
      <c r="A5" s="5"/>
      <c r="B5" s="5"/>
      <c r="C5" s="9" t="s">
        <v>13</v>
      </c>
      <c r="D5" s="10">
        <v>12</v>
      </c>
      <c r="E5" s="11"/>
      <c r="F5" s="10">
        <v>11</v>
      </c>
      <c r="G5" s="11"/>
      <c r="H5" s="10">
        <v>7</v>
      </c>
      <c r="I5" s="11"/>
      <c r="J5" s="11"/>
      <c r="K5" s="11"/>
      <c r="L5" s="12" t="s">
        <v>3</v>
      </c>
    </row>
    <row r="6" spans="1:12">
      <c r="A6" s="5"/>
      <c r="B6" s="5" t="s">
        <v>37</v>
      </c>
      <c r="C6" s="5"/>
      <c r="D6" s="13">
        <f>IF(OR(D4&lt;&gt;"",D5&lt;&gt;""),SUM(IFERROR(VALUE(SUBSTITUTE(D4,"p","")),0),IFERROR(VALUE(SUBSTITUTE(D5,"p","")),0)),"")</f>
        <v>17</v>
      </c>
      <c r="E6" s="7"/>
      <c r="F6" s="13">
        <f>IF(OR(F4&lt;&gt;"",F5&lt;&gt;""),SUM(IFERROR(VALUE(SUBSTITUTE(F4,"p","")),0),IFERROR(VALUE(SUBSTITUTE(F5,"p","")),0)),"")</f>
        <v>20</v>
      </c>
      <c r="G6" s="7"/>
      <c r="H6" s="13">
        <f>IF(OR(H4&lt;&gt;"",H5&lt;&gt;""),SUM(IFERROR(VALUE(SUBSTITUTE(H4,"p","")),0),IFERROR(VALUE(SUBSTITUTE(H5,"p","")),0)),"")</f>
        <v>17</v>
      </c>
      <c r="I6" s="8"/>
      <c r="J6" s="13" t="str">
        <f>IF(OR(J4&lt;&gt;"",J5&lt;&gt;""),SUM(IFERROR(VALUE(SUBSTITUTE(J4,"p","")),0),IFERROR(VALUE(SUBSTITUTE(J5,"p","")),0)),"")</f>
        <v/>
      </c>
      <c r="K6" s="8"/>
      <c r="L6" s="12">
        <f>SUM(D6,F6,H6,J6)</f>
        <v>54</v>
      </c>
    </row>
    <row r="7" spans="1:12">
      <c r="A7" s="5"/>
      <c r="B7" s="5"/>
      <c r="C7" s="5"/>
      <c r="D7" s="7"/>
      <c r="E7" s="7"/>
      <c r="F7" s="7"/>
      <c r="G7" s="7"/>
      <c r="H7" s="7"/>
      <c r="I7" s="8"/>
      <c r="J7" s="7"/>
      <c r="K7" s="8"/>
      <c r="L7" s="12"/>
    </row>
    <row r="8" spans="1:12">
      <c r="A8" s="5"/>
      <c r="B8" s="5"/>
      <c r="C8" s="9" t="s">
        <v>8</v>
      </c>
      <c r="D8" s="10">
        <v>11</v>
      </c>
      <c r="E8" s="11"/>
      <c r="F8" s="10">
        <v>15</v>
      </c>
      <c r="G8" s="11"/>
      <c r="H8" s="10">
        <v>14</v>
      </c>
      <c r="I8" s="11"/>
      <c r="J8" s="11"/>
      <c r="K8" s="11"/>
      <c r="L8" s="7"/>
    </row>
    <row r="9" spans="1:12">
      <c r="A9" s="5"/>
      <c r="B9" s="5"/>
      <c r="C9" s="9" t="s">
        <v>4</v>
      </c>
      <c r="D9" s="10">
        <v>3</v>
      </c>
      <c r="E9" s="11"/>
      <c r="F9" s="10">
        <v>7</v>
      </c>
      <c r="G9" s="11"/>
      <c r="H9" s="10">
        <v>4</v>
      </c>
      <c r="I9" s="11"/>
      <c r="J9" s="11"/>
      <c r="K9" s="11"/>
      <c r="L9" s="12" t="s">
        <v>3</v>
      </c>
    </row>
    <row r="10" spans="1:12">
      <c r="A10" s="5"/>
      <c r="B10" s="5" t="s">
        <v>37</v>
      </c>
      <c r="C10" s="5"/>
      <c r="D10" s="13">
        <f>IF(OR(D8&lt;&gt;"",D9&lt;&gt;""),SUM(IFERROR(VALUE(SUBSTITUTE(D8,"p","")),0),IFERROR(VALUE(SUBSTITUTE(D9,"p","")),0)),"")</f>
        <v>14</v>
      </c>
      <c r="E10" s="7"/>
      <c r="F10" s="13">
        <f>IF(OR(F8&lt;&gt;"",F9&lt;&gt;""),SUM(IFERROR(VALUE(SUBSTITUTE(F8,"p","")),0),IFERROR(VALUE(SUBSTITUTE(F9,"p","")),0)),"")</f>
        <v>22</v>
      </c>
      <c r="G10" s="7"/>
      <c r="H10" s="13">
        <f>IF(OR(H8&lt;&gt;"",H9&lt;&gt;""),SUM(IFERROR(VALUE(SUBSTITUTE(H8,"p","")),0),IFERROR(VALUE(SUBSTITUTE(H9,"p","")),0)),"")</f>
        <v>18</v>
      </c>
      <c r="I10" s="8"/>
      <c r="J10" s="13" t="str">
        <f>IF(OR(J8&lt;&gt;"",J9&lt;&gt;""),SUM(IFERROR(VALUE(SUBSTITUTE(J8,"p","")),0),IFERROR(VALUE(SUBSTITUTE(J9,"p","")),0)),"")</f>
        <v/>
      </c>
      <c r="K10" s="8"/>
      <c r="L10" s="12">
        <f>SUM(D10,F10,H10)</f>
        <v>54</v>
      </c>
    </row>
    <row r="11" spans="1:12">
      <c r="A11" s="5"/>
      <c r="B11" s="5"/>
      <c r="C11" s="5"/>
      <c r="D11" s="7"/>
      <c r="E11" s="8"/>
      <c r="F11" s="7"/>
      <c r="G11" s="8"/>
      <c r="H11" s="7"/>
      <c r="I11" s="8"/>
      <c r="J11" s="8"/>
      <c r="K11" s="8"/>
      <c r="L11" s="7"/>
    </row>
    <row r="12" spans="1:12">
      <c r="A12" s="5"/>
      <c r="B12" s="5"/>
      <c r="C12" s="9"/>
      <c r="D12" s="10"/>
      <c r="E12" s="11"/>
      <c r="F12" s="10"/>
      <c r="G12" s="11"/>
      <c r="H12" s="10"/>
      <c r="I12" s="11"/>
      <c r="J12" s="11"/>
      <c r="K12" s="11"/>
      <c r="L12" s="12"/>
    </row>
    <row r="13" spans="1:12">
      <c r="A13" s="5"/>
      <c r="B13" s="5"/>
      <c r="C13" s="9"/>
      <c r="D13" s="10"/>
      <c r="E13" s="11"/>
      <c r="F13" s="10"/>
      <c r="G13" s="11"/>
      <c r="H13" s="10"/>
      <c r="I13" s="11"/>
      <c r="J13" s="11"/>
      <c r="K13" s="11"/>
      <c r="L13" s="12" t="s">
        <v>3</v>
      </c>
    </row>
    <row r="14" spans="1:12">
      <c r="A14" s="5"/>
      <c r="B14" s="5" t="s">
        <v>37</v>
      </c>
      <c r="C14" s="5"/>
      <c r="D14" s="13" t="str">
        <f>IF(OR(D12&lt;&gt;"",D13&lt;&gt;""),SUM(IFERROR(VALUE(SUBSTITUTE(D12,"p","")),0),IFERROR(VALUE(SUBSTITUTE(D13,"p","")),0)),"")</f>
        <v/>
      </c>
      <c r="E14" s="7"/>
      <c r="F14" s="13" t="str">
        <f>IF(OR(F12&lt;&gt;"",F13&lt;&gt;""),SUM(IFERROR(VALUE(SUBSTITUTE(F12,"p","")),0),IFERROR(VALUE(SUBSTITUTE(F13,"p","")),0)),"")</f>
        <v/>
      </c>
      <c r="G14" s="7"/>
      <c r="H14" s="13" t="str">
        <f>IF(OR(H12&lt;&gt;"",H13&lt;&gt;""),SUM(IFERROR(VALUE(SUBSTITUTE(H12,"p","")),0),IFERROR(VALUE(SUBSTITUTE(H13,"p","")),0)),"")</f>
        <v/>
      </c>
      <c r="I14" s="8"/>
      <c r="J14" s="13" t="str">
        <f>IF(OR(J12&lt;&gt;"",J13&lt;&gt;""),SUM(IFERROR(VALUE(SUBSTITUTE(J12,"p","")),0),IFERROR(VALUE(SUBSTITUTE(J13,"p","")),0)),"")</f>
        <v/>
      </c>
      <c r="K14" s="8"/>
      <c r="L14" s="12">
        <f>SUM(D14,F14,H14)</f>
        <v>0</v>
      </c>
    </row>
    <row r="15" spans="1:12">
      <c r="A15" s="5"/>
      <c r="B15" s="5"/>
      <c r="C15" s="5"/>
      <c r="D15" s="7"/>
      <c r="E15" s="8"/>
      <c r="F15" s="7"/>
      <c r="G15" s="8"/>
      <c r="H15" s="7"/>
      <c r="I15" s="8"/>
      <c r="J15" s="8"/>
      <c r="K15" s="8"/>
      <c r="L15" s="7"/>
    </row>
    <row r="16" spans="1:12">
      <c r="A16" s="5"/>
      <c r="B16" s="5"/>
      <c r="C16" s="9"/>
      <c r="D16" s="10"/>
      <c r="E16" s="11"/>
      <c r="F16" s="10"/>
      <c r="G16" s="11"/>
      <c r="H16" s="10"/>
      <c r="I16" s="11"/>
      <c r="J16" s="11"/>
      <c r="K16" s="11"/>
      <c r="L16" s="7"/>
    </row>
    <row r="17" spans="1:12">
      <c r="A17" s="5"/>
      <c r="B17" s="5"/>
      <c r="C17" s="9"/>
      <c r="D17" s="10"/>
      <c r="E17" s="11"/>
      <c r="F17" s="10"/>
      <c r="G17" s="11"/>
      <c r="H17" s="10"/>
      <c r="I17" s="11"/>
      <c r="J17" s="11"/>
      <c r="K17" s="11"/>
      <c r="L17" s="12" t="s">
        <v>3</v>
      </c>
    </row>
    <row r="18" spans="1:12">
      <c r="A18" s="5"/>
      <c r="B18" s="5" t="s">
        <v>37</v>
      </c>
      <c r="C18" s="5"/>
      <c r="D18" s="13" t="str">
        <f>IF(OR(D16&lt;&gt;"",D17&lt;&gt;""),SUM(IFERROR(VALUE(SUBSTITUTE(D16,"p","")),0),IFERROR(VALUE(SUBSTITUTE(D17,"p","")),0)),"")</f>
        <v/>
      </c>
      <c r="E18" s="7"/>
      <c r="F18" s="13" t="str">
        <f>IF(OR(F16&lt;&gt;"",F17&lt;&gt;""),SUM(IFERROR(VALUE(SUBSTITUTE(F16,"p","")),0),IFERROR(VALUE(SUBSTITUTE(F17,"p","")),0)),"")</f>
        <v/>
      </c>
      <c r="G18" s="7"/>
      <c r="H18" s="13" t="str">
        <f>IF(OR(H16&lt;&gt;"",H17&lt;&gt;""),SUM(IFERROR(VALUE(SUBSTITUTE(H16,"p","")),0),IFERROR(VALUE(SUBSTITUTE(H17,"p","")),0)),"")</f>
        <v/>
      </c>
      <c r="I18" s="8"/>
      <c r="J18" s="13" t="str">
        <f>IF(OR(J16&lt;&gt;"",J17&lt;&gt;""),SUM(IFERROR(VALUE(SUBSTITUTE(J16,"p","")),0),IFERROR(VALUE(SUBSTITUTE(J17,"p","")),0)),"")</f>
        <v/>
      </c>
      <c r="K18" s="8"/>
      <c r="L18" s="12">
        <f>SUM(D18,F18,H18)</f>
        <v>0</v>
      </c>
    </row>
    <row r="19" spans="1:12">
      <c r="A19" s="5"/>
      <c r="B19" s="5"/>
      <c r="C19" s="5"/>
      <c r="D19" s="7"/>
      <c r="E19" s="8"/>
      <c r="F19" s="7"/>
      <c r="G19" s="8"/>
      <c r="H19" s="7"/>
      <c r="I19" s="8"/>
      <c r="J19" s="8"/>
      <c r="K19" s="8"/>
      <c r="L19" s="7"/>
    </row>
    <row r="20" spans="1:12">
      <c r="A20" s="5"/>
      <c r="B20" s="5"/>
      <c r="C20" s="9"/>
      <c r="D20" s="10"/>
      <c r="E20" s="11"/>
      <c r="F20" s="10"/>
      <c r="G20" s="11"/>
      <c r="H20" s="10"/>
      <c r="I20" s="11"/>
      <c r="J20" s="11"/>
      <c r="K20" s="11"/>
      <c r="L20" s="7"/>
    </row>
    <row r="21" spans="1:12">
      <c r="A21" s="5"/>
      <c r="B21" s="5"/>
      <c r="C21" s="9"/>
      <c r="D21" s="10"/>
      <c r="E21" s="11"/>
      <c r="F21" s="10"/>
      <c r="G21" s="11"/>
      <c r="H21" s="10"/>
      <c r="I21" s="11"/>
      <c r="J21" s="11"/>
      <c r="K21" s="11"/>
      <c r="L21" s="12" t="s">
        <v>3</v>
      </c>
    </row>
    <row r="22" spans="1:12">
      <c r="A22" s="5"/>
      <c r="B22" s="5" t="s">
        <v>37</v>
      </c>
      <c r="C22" s="5"/>
      <c r="D22" s="13" t="str">
        <f>IF(OR(D20&lt;&gt;"",D21&lt;&gt;""),SUM(IFERROR(VALUE(SUBSTITUTE(D20,"p","")),0),IFERROR(VALUE(SUBSTITUTE(D21,"p","")),0)),"")</f>
        <v/>
      </c>
      <c r="E22" s="7"/>
      <c r="F22" s="13" t="str">
        <f>IF(OR(F20&lt;&gt;"",F21&lt;&gt;""),SUM(IFERROR(VALUE(SUBSTITUTE(F20,"p","")),0),IFERROR(VALUE(SUBSTITUTE(F21,"p","")),0)),"")</f>
        <v/>
      </c>
      <c r="G22" s="7"/>
      <c r="H22" s="13" t="str">
        <f>IF(OR(H20&lt;&gt;"",H21&lt;&gt;""),SUM(IFERROR(VALUE(SUBSTITUTE(H20,"p","")),0),IFERROR(VALUE(SUBSTITUTE(H21,"p","")),0)),"")</f>
        <v/>
      </c>
      <c r="I22" s="8"/>
      <c r="J22" s="13" t="str">
        <f>IF(OR(J20&lt;&gt;"",J21&lt;&gt;""),SUM(IFERROR(VALUE(SUBSTITUTE(J20,"p","")),0),IFERROR(VALUE(SUBSTITUTE(J21,"p","")),0)),"")</f>
        <v/>
      </c>
      <c r="K22" s="8"/>
      <c r="L22" s="12">
        <f>SUM(D22,F22,H22)</f>
        <v>0</v>
      </c>
    </row>
    <row r="23" spans="1:12">
      <c r="A23" s="5"/>
      <c r="B23" s="5"/>
      <c r="C23" s="5"/>
      <c r="D23" s="7"/>
      <c r="E23" s="7"/>
      <c r="F23" s="7"/>
      <c r="G23" s="7"/>
      <c r="H23" s="7"/>
      <c r="I23" s="8"/>
      <c r="J23" s="8"/>
      <c r="K23" s="8"/>
      <c r="L23" s="12"/>
    </row>
    <row r="24" spans="1:12">
      <c r="A24" s="5"/>
      <c r="B24" s="5"/>
      <c r="C24" s="9"/>
      <c r="D24" s="10"/>
      <c r="E24" s="11"/>
      <c r="F24" s="10"/>
      <c r="G24" s="11"/>
      <c r="H24" s="10"/>
      <c r="I24" s="11"/>
      <c r="J24" s="11"/>
      <c r="K24" s="11"/>
      <c r="L24" s="7"/>
    </row>
    <row r="25" spans="1:12">
      <c r="A25" s="5"/>
      <c r="B25" s="5"/>
      <c r="C25" s="9"/>
      <c r="D25" s="10"/>
      <c r="E25" s="11"/>
      <c r="F25" s="10"/>
      <c r="G25" s="11"/>
      <c r="H25" s="10"/>
      <c r="I25" s="11"/>
      <c r="J25" s="11"/>
      <c r="K25" s="11"/>
      <c r="L25" s="12" t="s">
        <v>3</v>
      </c>
    </row>
    <row r="26" spans="1:12">
      <c r="A26" s="5"/>
      <c r="B26" s="5" t="s">
        <v>37</v>
      </c>
      <c r="C26" s="5"/>
      <c r="D26" s="13" t="str">
        <f>IF(OR(D24&lt;&gt;"",D25&lt;&gt;""),SUM(IFERROR(VALUE(SUBSTITUTE(D24,"p","")),0),IFERROR(VALUE(SUBSTITUTE(D25,"p","")),0)),"")</f>
        <v/>
      </c>
      <c r="E26" s="7"/>
      <c r="F26" s="13" t="str">
        <f>IF(OR(F24&lt;&gt;"",F25&lt;&gt;""),SUM(IFERROR(VALUE(SUBSTITUTE(F24,"p","")),0),IFERROR(VALUE(SUBSTITUTE(F25,"p","")),0)),"")</f>
        <v/>
      </c>
      <c r="G26" s="7"/>
      <c r="H26" s="13" t="str">
        <f>IF(OR(H24&lt;&gt;"",H25&lt;&gt;""),SUM(IFERROR(VALUE(SUBSTITUTE(H24,"p","")),0),IFERROR(VALUE(SUBSTITUTE(H25,"p","")),0)),"")</f>
        <v/>
      </c>
      <c r="I26" s="8"/>
      <c r="J26" s="13" t="str">
        <f>IF(OR(J24&lt;&gt;"",J25&lt;&gt;""),SUM(IFERROR(VALUE(SUBSTITUTE(J24,"p","")),0),IFERROR(VALUE(SUBSTITUTE(J25,"p","")),0)),"")</f>
        <v/>
      </c>
      <c r="K26" s="8"/>
      <c r="L26" s="12">
        <f>SUM(D26,F26,H26)</f>
        <v>0</v>
      </c>
    </row>
    <row r="27" spans="1:12">
      <c r="A27" s="5"/>
      <c r="B27" s="5"/>
      <c r="C27" s="5"/>
      <c r="D27" s="13"/>
      <c r="E27" s="7"/>
      <c r="F27" s="13"/>
      <c r="G27" s="7"/>
      <c r="H27" s="13"/>
      <c r="I27" s="8"/>
      <c r="J27" s="8"/>
      <c r="K27" s="8"/>
      <c r="L27" s="12"/>
    </row>
    <row r="28" spans="1:12">
      <c r="A28" s="5"/>
      <c r="B28" s="5"/>
      <c r="C28" s="9"/>
      <c r="D28" s="10"/>
      <c r="E28" s="11"/>
      <c r="F28" s="10"/>
      <c r="G28" s="11"/>
      <c r="H28" s="10"/>
      <c r="I28" s="11"/>
      <c r="J28" s="11"/>
      <c r="K28" s="11"/>
      <c r="L28" s="7"/>
    </row>
    <row r="29" spans="1:12">
      <c r="A29" s="5"/>
      <c r="B29" s="5"/>
      <c r="C29" s="9"/>
      <c r="D29" s="10"/>
      <c r="E29" s="11"/>
      <c r="F29" s="10"/>
      <c r="G29" s="11"/>
      <c r="H29" s="10"/>
      <c r="I29" s="11"/>
      <c r="J29" s="11"/>
      <c r="K29" s="11"/>
      <c r="L29" s="12"/>
    </row>
    <row r="30" spans="1:12">
      <c r="A30" s="5"/>
      <c r="B30" s="5" t="s">
        <v>37</v>
      </c>
      <c r="C30" s="5"/>
      <c r="D30" s="13" t="str">
        <f>IF(OR(D28&lt;&gt;"",D29&lt;&gt;""),SUM(IFERROR(VALUE(SUBSTITUTE(D28,"p","")),0),IFERROR(VALUE(SUBSTITUTE(D29,"p","")),0)),"")</f>
        <v/>
      </c>
      <c r="E30" s="7"/>
      <c r="F30" s="13" t="str">
        <f>IF(OR(F28&lt;&gt;"",F29&lt;&gt;""),SUM(IFERROR(VALUE(SUBSTITUTE(F28,"p","")),0),IFERROR(VALUE(SUBSTITUTE(F29,"p","")),0)),"")</f>
        <v/>
      </c>
      <c r="G30" s="7"/>
      <c r="H30" s="13" t="str">
        <f>IF(OR(H28&lt;&gt;"",H29&lt;&gt;""),SUM(IFERROR(VALUE(SUBSTITUTE(H28,"p","")),0),IFERROR(VALUE(SUBSTITUTE(H29,"p","")),0)),"")</f>
        <v/>
      </c>
      <c r="I30" s="8"/>
      <c r="J30" s="13" t="str">
        <f>IF(OR(J28&lt;&gt;"",J29&lt;&gt;""),SUM(IFERROR(VALUE(SUBSTITUTE(J28,"p","")),0),IFERROR(VALUE(SUBSTITUTE(J29,"p","")),0)),"")</f>
        <v/>
      </c>
      <c r="K30" s="8"/>
      <c r="L30" s="12">
        <f>SUM(D30,F30,H30)</f>
        <v>0</v>
      </c>
    </row>
    <row r="31" spans="1:12">
      <c r="A31" s="5"/>
      <c r="B31" s="5"/>
      <c r="C31" s="5"/>
      <c r="D31" s="7"/>
      <c r="E31" s="8"/>
      <c r="F31" s="7"/>
      <c r="G31" s="8"/>
      <c r="H31" s="7"/>
      <c r="I31" s="8"/>
      <c r="J31" s="8"/>
      <c r="K31" s="8"/>
      <c r="L31" s="7"/>
    </row>
    <row r="32" spans="1:12">
      <c r="A32" s="5"/>
      <c r="B32" s="5"/>
      <c r="C32" s="9"/>
      <c r="D32" s="10"/>
      <c r="E32" s="11"/>
      <c r="F32" s="10"/>
      <c r="G32" s="11"/>
      <c r="H32" s="10"/>
      <c r="I32" s="11"/>
      <c r="J32" s="11"/>
      <c r="K32" s="11"/>
      <c r="L32" s="7"/>
    </row>
    <row r="33" spans="1:12">
      <c r="A33" s="5"/>
      <c r="B33" s="5"/>
      <c r="C33" s="9"/>
      <c r="D33" s="10"/>
      <c r="E33" s="11"/>
      <c r="F33" s="10"/>
      <c r="G33" s="11"/>
      <c r="H33" s="10"/>
      <c r="I33" s="11"/>
      <c r="J33" s="11"/>
      <c r="K33" s="11"/>
      <c r="L33" s="12" t="s">
        <v>3</v>
      </c>
    </row>
    <row r="34" spans="1:12">
      <c r="A34" s="5"/>
      <c r="B34" s="5" t="s">
        <v>37</v>
      </c>
      <c r="C34" s="5"/>
      <c r="D34" s="13"/>
      <c r="E34" s="7"/>
      <c r="F34" s="13"/>
      <c r="G34" s="7"/>
      <c r="H34" s="13"/>
      <c r="I34" s="8"/>
      <c r="J34" s="13"/>
      <c r="K34" s="8"/>
      <c r="L34" s="12">
        <f>SUM(D34,F34,H34)</f>
        <v>0</v>
      </c>
    </row>
    <row r="35" spans="1:12">
      <c r="A35" s="5"/>
      <c r="B35" s="5"/>
      <c r="C35" s="5"/>
      <c r="D35" s="7"/>
      <c r="E35" s="8"/>
      <c r="F35" s="7"/>
      <c r="G35" s="8"/>
      <c r="H35" s="7"/>
      <c r="I35" s="8"/>
      <c r="J35" s="8"/>
      <c r="K35" s="8"/>
      <c r="L35" s="7"/>
    </row>
    <row r="36" spans="1:12">
      <c r="A36" s="5"/>
      <c r="B36" s="5"/>
      <c r="C36" s="9"/>
      <c r="D36" s="10"/>
      <c r="E36" s="11"/>
      <c r="F36" s="10"/>
      <c r="G36" s="11"/>
      <c r="H36" s="10"/>
      <c r="I36" s="11"/>
      <c r="J36" s="11"/>
      <c r="K36" s="11"/>
      <c r="L36" s="7"/>
    </row>
    <row r="37" spans="1:12">
      <c r="A37" s="5"/>
      <c r="B37" s="5"/>
      <c r="C37" s="9"/>
      <c r="D37" s="10"/>
      <c r="E37" s="11"/>
      <c r="F37" s="10"/>
      <c r="G37" s="11"/>
      <c r="H37" s="10"/>
      <c r="I37" s="11"/>
      <c r="J37" s="11"/>
      <c r="K37" s="11"/>
      <c r="L37" s="12" t="s">
        <v>3</v>
      </c>
    </row>
    <row r="38" spans="1:12">
      <c r="A38" s="5"/>
      <c r="B38" s="5" t="s">
        <v>37</v>
      </c>
      <c r="C38" s="5"/>
      <c r="D38" s="13" t="str">
        <f>IF(OR(D36&lt;&gt;"",D37&lt;&gt;""),SUM(IFERROR(VALUE(SUBSTITUTE(D36,"p","")),0),IFERROR(VALUE(SUBSTITUTE(D37,"p","")),0)),"")</f>
        <v/>
      </c>
      <c r="E38" s="7"/>
      <c r="F38" s="13" t="str">
        <f>IF(OR(F36&lt;&gt;"",F37&lt;&gt;""),SUM(IFERROR(VALUE(SUBSTITUTE(F36,"p","")),0),IFERROR(VALUE(SUBSTITUTE(F37,"p","")),0)),"")</f>
        <v/>
      </c>
      <c r="G38" s="7"/>
      <c r="H38" s="13" t="str">
        <f>IF(OR(H36&lt;&gt;"",H37&lt;&gt;""),SUM(IFERROR(VALUE(SUBSTITUTE(H36,"p","")),0),IFERROR(VALUE(SUBSTITUTE(H37,"p","")),0)),"")</f>
        <v/>
      </c>
      <c r="I38" s="8"/>
      <c r="J38" s="13" t="str">
        <f>IF(OR(J36&lt;&gt;"",J37&lt;&gt;""),SUM(IFERROR(VALUE(SUBSTITUTE(J36,"p","")),0),IFERROR(VALUE(SUBSTITUTE(J37,"p","")),0)),"")</f>
        <v/>
      </c>
      <c r="K38" s="8"/>
      <c r="L38" s="12">
        <f>SUM(D38,F38,H38)</f>
        <v>0</v>
      </c>
    </row>
    <row r="39" spans="1:12">
      <c r="A39" s="5"/>
      <c r="B39" s="5"/>
      <c r="C39" s="5"/>
      <c r="D39" s="7"/>
      <c r="E39" s="7"/>
      <c r="F39" s="7"/>
      <c r="G39" s="7"/>
      <c r="H39" s="7"/>
      <c r="I39" s="8"/>
      <c r="J39" s="8"/>
      <c r="K39" s="8"/>
      <c r="L39" s="12"/>
    </row>
    <row r="40" spans="1:12">
      <c r="A40" s="5"/>
      <c r="B40" s="5"/>
      <c r="C40" s="9"/>
      <c r="D40" s="10"/>
      <c r="E40" s="11"/>
      <c r="F40" s="10"/>
      <c r="G40" s="11"/>
      <c r="H40" s="10"/>
      <c r="I40" s="11"/>
      <c r="J40" s="11"/>
      <c r="K40" s="11"/>
      <c r="L40" s="7"/>
    </row>
    <row r="41" spans="1:12">
      <c r="A41" s="5"/>
      <c r="B41" s="5"/>
      <c r="C41" s="9"/>
      <c r="D41" s="10"/>
      <c r="E41" s="11"/>
      <c r="F41" s="10"/>
      <c r="G41" s="11"/>
      <c r="H41" s="10"/>
      <c r="I41" s="11"/>
      <c r="J41" s="11"/>
      <c r="K41" s="11"/>
      <c r="L41" s="12" t="s">
        <v>3</v>
      </c>
    </row>
    <row r="42" spans="1:12">
      <c r="A42" s="5"/>
      <c r="B42" s="5" t="s">
        <v>37</v>
      </c>
      <c r="C42" s="5"/>
      <c r="D42" s="13" t="str">
        <f>IF(OR(D40&lt;&gt;"",D41&lt;&gt;""),SUM(IFERROR(VALUE(SUBSTITUTE(D40,"p","")),0),IFERROR(VALUE(SUBSTITUTE(D41,"p","")),0)),"")</f>
        <v/>
      </c>
      <c r="E42" s="7"/>
      <c r="F42" s="13" t="str">
        <f>IF(OR(F40&lt;&gt;"",F41&lt;&gt;""),SUM(IFERROR(VALUE(SUBSTITUTE(F40,"p","")),0),IFERROR(VALUE(SUBSTITUTE(F41,"p","")),0)),"")</f>
        <v/>
      </c>
      <c r="G42" s="7"/>
      <c r="H42" s="13" t="str">
        <f>IF(OR(H40&lt;&gt;"",H41&lt;&gt;""),SUM(IFERROR(VALUE(SUBSTITUTE(H40,"p","")),0),IFERROR(VALUE(SUBSTITUTE(H41,"p","")),0)),"")</f>
        <v/>
      </c>
      <c r="I42" s="8"/>
      <c r="J42" s="13" t="str">
        <f>IF(OR(J40&lt;&gt;"",J41&lt;&gt;""),SUM(IFERROR(VALUE(SUBSTITUTE(J40,"p","")),0),IFERROR(VALUE(SUBSTITUTE(J41,"p","")),0)),"")</f>
        <v/>
      </c>
      <c r="K42" s="8"/>
      <c r="L42" s="12">
        <f>SUM(D42,F42,H42)</f>
        <v>0</v>
      </c>
    </row>
    <row r="43" spans="1:12">
      <c r="A43" s="5"/>
      <c r="B43" s="5"/>
      <c r="C43" s="5"/>
      <c r="D43" s="7"/>
      <c r="E43" s="8"/>
      <c r="F43" s="7"/>
      <c r="G43" s="8"/>
      <c r="H43" s="7"/>
      <c r="I43" s="8"/>
      <c r="J43" s="8"/>
      <c r="K43" s="8"/>
      <c r="L43" s="7"/>
    </row>
    <row r="44" spans="1:12">
      <c r="A44" s="5"/>
      <c r="B44" s="5"/>
      <c r="C44" s="9"/>
      <c r="D44" s="10"/>
      <c r="E44" s="11"/>
      <c r="F44" s="10"/>
      <c r="G44" s="11"/>
      <c r="H44" s="10"/>
      <c r="I44" s="11"/>
      <c r="J44" s="11"/>
      <c r="K44" s="11"/>
      <c r="L44" s="7"/>
    </row>
    <row r="45" spans="1:12">
      <c r="A45" s="5"/>
      <c r="B45" s="5"/>
      <c r="C45" s="9"/>
      <c r="D45" s="10"/>
      <c r="E45" s="11"/>
      <c r="F45" s="10"/>
      <c r="G45" s="11"/>
      <c r="H45" s="10"/>
      <c r="I45" s="11"/>
      <c r="J45" s="11"/>
      <c r="K45" s="11"/>
      <c r="L45" s="12" t="s">
        <v>3</v>
      </c>
    </row>
    <row r="46" spans="1:12">
      <c r="A46" s="5"/>
      <c r="B46" s="5" t="s">
        <v>37</v>
      </c>
      <c r="C46" s="5"/>
      <c r="D46" s="13" t="str">
        <f>IF(OR(D44&lt;&gt;"",D45&lt;&gt;""),SUM(IFERROR(VALUE(SUBSTITUTE(D44,"p","")),0),IFERROR(VALUE(SUBSTITUTE(D45,"p","")),0)),"")</f>
        <v/>
      </c>
      <c r="E46" s="7"/>
      <c r="F46" s="13" t="str">
        <f>IF(OR(F44&lt;&gt;"",F45&lt;&gt;""),SUM(IFERROR(VALUE(SUBSTITUTE(F44,"p","")),0),IFERROR(VALUE(SUBSTITUTE(F45,"p","")),0)),"")</f>
        <v/>
      </c>
      <c r="G46" s="7"/>
      <c r="H46" s="13" t="str">
        <f>IF(OR(H44&lt;&gt;"",H45&lt;&gt;""),SUM(IFERROR(VALUE(SUBSTITUTE(H44,"p","")),0),IFERROR(VALUE(SUBSTITUTE(H45,"p","")),0)),"")</f>
        <v/>
      </c>
      <c r="I46" s="8"/>
      <c r="J46" s="13" t="str">
        <f>IF(OR(J44&lt;&gt;"",J45&lt;&gt;""),SUM(IFERROR(VALUE(SUBSTITUTE(J44,"p","")),0),IFERROR(VALUE(SUBSTITUTE(J45,"p","")),0)),"")</f>
        <v/>
      </c>
      <c r="K46" s="8"/>
      <c r="L46" s="12">
        <f>SUM(D46,F46,H46)</f>
        <v>0</v>
      </c>
    </row>
    <row r="47" spans="1:12">
      <c r="A47" s="5"/>
      <c r="B47" s="5"/>
      <c r="C47" s="5"/>
      <c r="D47" s="7"/>
      <c r="E47" s="8"/>
      <c r="F47" s="7"/>
      <c r="G47" s="8"/>
      <c r="H47" s="7"/>
      <c r="I47" s="8"/>
      <c r="J47" s="8"/>
      <c r="K47" s="8"/>
      <c r="L47" s="7"/>
    </row>
  </sheetData>
  <dataValidations count="1">
    <dataValidation type="list" allowBlank="1" showInputMessage="1" showErrorMessage="1" sqref="C44:C45 C8:C9 C12:C13 C16:C17 C20:C21 C24:C25 C28:C29 C32:C33 C36:C37 C40:C41 C4:C5">
      <formula1>INDIRECT("Entrants!$AA$2:$AA$"&amp;LOOKUP(2,1/(SortedEntrants&lt;&gt;""),ROW(SortedEntrants)))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workbookViewId="0">
      <selection activeCell="A6" sqref="A6"/>
    </sheetView>
  </sheetViews>
  <sheetFormatPr baseColWidth="10" defaultColWidth="8.83203125" defaultRowHeight="14" x14ac:dyDescent="0"/>
  <cols>
    <col min="3" max="3" width="39.33203125" style="9" customWidth="1"/>
    <col min="4" max="4" width="8.83203125" style="4"/>
    <col min="5" max="5" width="8.83203125" style="2"/>
    <col min="6" max="6" width="8.83203125" style="4"/>
    <col min="7" max="7" width="8.83203125" style="2"/>
    <col min="8" max="8" width="8.83203125" style="4"/>
    <col min="9" max="9" width="8.83203125" style="2"/>
    <col min="10" max="10" width="8.6640625" style="2" customWidth="1"/>
    <col min="11" max="11" width="8.83203125" style="2"/>
    <col min="13" max="13" width="8.83203125" style="9"/>
  </cols>
  <sheetData>
    <row r="1" spans="1:12">
      <c r="A1" s="5" t="s">
        <v>38</v>
      </c>
      <c r="B1" s="5"/>
      <c r="C1" s="14" t="s">
        <v>36</v>
      </c>
      <c r="D1" s="7"/>
      <c r="E1" s="8"/>
      <c r="F1" s="7"/>
      <c r="G1" s="8"/>
      <c r="H1" s="7"/>
      <c r="I1" s="8"/>
      <c r="J1" s="8"/>
      <c r="K1" s="8"/>
      <c r="L1" s="5"/>
    </row>
    <row r="2" spans="1:12">
      <c r="A2" s="5"/>
      <c r="B2" s="5"/>
      <c r="C2" s="15"/>
      <c r="D2" s="7"/>
      <c r="E2" s="8"/>
      <c r="F2" s="7"/>
      <c r="G2" s="8"/>
      <c r="H2" s="7"/>
      <c r="I2" s="8"/>
      <c r="J2" s="8"/>
      <c r="K2" s="8"/>
      <c r="L2" s="5"/>
    </row>
    <row r="3" spans="1:12">
      <c r="A3" s="5"/>
      <c r="B3" s="15"/>
      <c r="C3" s="15"/>
      <c r="D3" s="7" t="s">
        <v>2</v>
      </c>
      <c r="E3" s="8"/>
      <c r="F3" s="7" t="s">
        <v>25</v>
      </c>
      <c r="G3" s="8"/>
      <c r="H3" s="7" t="s">
        <v>26</v>
      </c>
      <c r="I3" s="8"/>
      <c r="J3" s="8"/>
      <c r="K3" s="8"/>
      <c r="L3" s="5"/>
    </row>
    <row r="4" spans="1:12">
      <c r="A4" s="5"/>
      <c r="B4" s="9"/>
      <c r="C4" s="9" t="s">
        <v>8</v>
      </c>
      <c r="D4" s="7">
        <v>11</v>
      </c>
      <c r="E4" s="8"/>
      <c r="F4" s="7">
        <v>15</v>
      </c>
      <c r="G4" s="8"/>
      <c r="H4" s="7">
        <v>14</v>
      </c>
      <c r="I4" s="8"/>
      <c r="J4" s="7"/>
      <c r="K4" s="8"/>
      <c r="L4" s="5"/>
    </row>
    <row r="5" spans="1:12">
      <c r="A5" s="5"/>
      <c r="B5" s="9"/>
      <c r="C5" s="9" t="s">
        <v>13</v>
      </c>
      <c r="D5" s="7">
        <v>12</v>
      </c>
      <c r="E5" s="8"/>
      <c r="F5" s="7">
        <v>11</v>
      </c>
      <c r="G5" s="8"/>
      <c r="H5" s="7">
        <v>7</v>
      </c>
      <c r="I5" s="8"/>
      <c r="J5" s="7"/>
      <c r="K5" s="8"/>
      <c r="L5" s="5"/>
    </row>
    <row r="6" spans="1:12">
      <c r="A6" s="5"/>
      <c r="B6" s="9"/>
      <c r="C6" s="9" t="s">
        <v>5</v>
      </c>
      <c r="D6" s="7">
        <v>5</v>
      </c>
      <c r="E6" s="8"/>
      <c r="F6" s="7">
        <v>9</v>
      </c>
      <c r="G6" s="8"/>
      <c r="H6" s="7">
        <v>10</v>
      </c>
      <c r="I6" s="8"/>
      <c r="J6" s="7"/>
      <c r="K6" s="8"/>
      <c r="L6" s="16" t="s">
        <v>3</v>
      </c>
    </row>
    <row r="7" spans="1:12">
      <c r="A7" s="5"/>
      <c r="B7" s="5" t="s">
        <v>39</v>
      </c>
      <c r="C7" s="15"/>
      <c r="D7" s="13">
        <f>IF(OR(D4&lt;&gt;"",D5&lt;&gt;"",D6&lt;&gt;""),SUM(IFERROR(VALUE(SUBSTITUTE(D4,"p","")),0),IFERROR(VALUE(SUBSTITUTE(D5,"p","")),0),IFERROR(VALUE(SUBSTITUTE(D6,"p","")),0)),"")</f>
        <v>28</v>
      </c>
      <c r="E7" s="7"/>
      <c r="F7" s="13">
        <f>IF(OR(F4&lt;&gt;"",F5&lt;&gt;"",F6&lt;&gt;""),SUM(IFERROR(VALUE(SUBSTITUTE(F4,"p","")),0),IFERROR(VALUE(SUBSTITUTE(F5,"p","")),0),IFERROR(VALUE(SUBSTITUTE(F6,"p","")),0)),"")</f>
        <v>35</v>
      </c>
      <c r="G7" s="7"/>
      <c r="H7" s="13">
        <f>IF(OR(H4&lt;&gt;"",H5&lt;&gt;"",H6&lt;&gt;""),SUM(IFERROR(VALUE(SUBSTITUTE(H4,"p","")),0),IFERROR(VALUE(SUBSTITUTE(H5,"p","")),0),IFERROR(VALUE(SUBSTITUTE(H6,"p","")),0)),"")</f>
        <v>31</v>
      </c>
      <c r="I7" s="17"/>
      <c r="J7" s="13" t="str">
        <f>IF(OR(J4&lt;&gt;"",J5&lt;&gt;"",J6&lt;&gt;""),SUM(IFERROR(VALUE(SUBSTITUTE(J4,"p","")),0),IFERROR(VALUE(SUBSTITUTE(J5,"p","")),0),IFERROR(VALUE(SUBSTITUTE(J6,"p","")),0)),"")</f>
        <v/>
      </c>
      <c r="K7" s="8"/>
      <c r="L7" s="12">
        <f>SUM(D7,F7,H7,J7)</f>
        <v>94</v>
      </c>
    </row>
    <row r="8" spans="1:12">
      <c r="A8" s="5"/>
      <c r="B8" s="5"/>
      <c r="C8" s="15"/>
      <c r="D8" s="7"/>
      <c r="E8" s="8"/>
      <c r="F8" s="7"/>
      <c r="G8" s="8"/>
      <c r="H8" s="7"/>
      <c r="I8" s="8"/>
      <c r="J8" s="8"/>
      <c r="K8" s="8"/>
      <c r="L8" s="5"/>
    </row>
    <row r="9" spans="1:12">
      <c r="A9" s="5"/>
      <c r="B9" s="9"/>
      <c r="D9" s="7"/>
      <c r="E9" s="8"/>
      <c r="F9" s="7"/>
      <c r="G9" s="8"/>
      <c r="H9" s="7"/>
      <c r="I9" s="8"/>
      <c r="J9" s="7"/>
      <c r="K9" s="8"/>
      <c r="L9" s="5"/>
    </row>
    <row r="10" spans="1:12">
      <c r="A10" s="5"/>
      <c r="B10" s="9"/>
      <c r="D10" s="7"/>
      <c r="E10" s="8"/>
      <c r="F10" s="7"/>
      <c r="G10" s="8"/>
      <c r="H10" s="7"/>
      <c r="I10" s="8"/>
      <c r="J10" s="7"/>
      <c r="K10" s="8"/>
      <c r="L10" s="5"/>
    </row>
    <row r="11" spans="1:12">
      <c r="A11" s="5"/>
      <c r="B11" s="9"/>
      <c r="D11" s="7"/>
      <c r="E11" s="8"/>
      <c r="F11" s="7"/>
      <c r="G11" s="8"/>
      <c r="H11" s="7"/>
      <c r="I11" s="8"/>
      <c r="J11" s="7"/>
      <c r="K11" s="8"/>
      <c r="L11" s="5"/>
    </row>
    <row r="12" spans="1:12">
      <c r="A12" s="5"/>
      <c r="B12" s="5" t="s">
        <v>39</v>
      </c>
      <c r="C12" s="15"/>
      <c r="D12" s="13" t="str">
        <f>IF(OR(D9&lt;&gt;"",D10&lt;&gt;"",D11&lt;&gt;""),SUM(IFERROR(VALUE(SUBSTITUTE(D9,"p","")),0),IFERROR(VALUE(SUBSTITUTE(D10,"p","")),0),IFERROR(VALUE(SUBSTITUTE(D11,"p","")),0)),"")</f>
        <v/>
      </c>
      <c r="E12" s="7"/>
      <c r="F12" s="13" t="str">
        <f>IF(OR(F9&lt;&gt;"",F10&lt;&gt;"",F11&lt;&gt;""),SUM(IFERROR(VALUE(SUBSTITUTE(F9,"p","")),0),IFERROR(VALUE(SUBSTITUTE(F10,"p","")),0),IFERROR(VALUE(SUBSTITUTE(F11,"p","")),0)),"")</f>
        <v/>
      </c>
      <c r="G12" s="7"/>
      <c r="H12" s="13" t="str">
        <f>IF(OR(H9&lt;&gt;"",H10&lt;&gt;"",H11&lt;&gt;""),SUM(IFERROR(VALUE(SUBSTITUTE(H9,"p","")),0),IFERROR(VALUE(SUBSTITUTE(H10,"p","")),0),IFERROR(VALUE(SUBSTITUTE(H11,"p","")),0)),"")</f>
        <v/>
      </c>
      <c r="I12" s="17"/>
      <c r="J12" s="13" t="str">
        <f>IF(OR(J9&lt;&gt;"",J10&lt;&gt;"",J11&lt;&gt;""),SUM(IFERROR(VALUE(SUBSTITUTE(J9,"p","")),0),IFERROR(VALUE(SUBSTITUTE(J10,"p","")),0),IFERROR(VALUE(SUBSTITUTE(J11,"p","")),0)),"")</f>
        <v/>
      </c>
      <c r="K12" s="8"/>
      <c r="L12" s="12">
        <f>SUM(D12,F12,H12,J12)</f>
        <v>0</v>
      </c>
    </row>
    <row r="13" spans="1:12">
      <c r="A13" s="5"/>
      <c r="B13" s="5"/>
      <c r="C13" s="15"/>
      <c r="D13" s="7"/>
      <c r="E13" s="8"/>
      <c r="F13" s="7"/>
      <c r="G13" s="8"/>
      <c r="H13" s="7"/>
      <c r="I13" s="8"/>
      <c r="J13" s="8"/>
      <c r="K13" s="8"/>
      <c r="L13" s="5"/>
    </row>
    <row r="14" spans="1:12">
      <c r="A14" s="5"/>
      <c r="B14" s="9"/>
      <c r="D14" s="7"/>
      <c r="E14" s="8"/>
      <c r="F14" s="7"/>
      <c r="G14" s="8"/>
      <c r="H14" s="7"/>
      <c r="I14" s="8"/>
      <c r="J14" s="8"/>
      <c r="K14" s="8"/>
      <c r="L14" s="5"/>
    </row>
    <row r="15" spans="1:12">
      <c r="A15" s="5"/>
      <c r="B15" s="9"/>
      <c r="D15" s="7"/>
      <c r="E15" s="8"/>
      <c r="F15" s="7"/>
      <c r="G15" s="8"/>
      <c r="H15" s="7"/>
      <c r="I15" s="8"/>
      <c r="J15" s="8"/>
      <c r="K15" s="8"/>
      <c r="L15" s="5"/>
    </row>
    <row r="16" spans="1:12">
      <c r="A16" s="5"/>
      <c r="B16" s="9"/>
      <c r="D16" s="7"/>
      <c r="E16" s="8"/>
      <c r="F16" s="7"/>
      <c r="G16" s="8"/>
      <c r="H16" s="7"/>
      <c r="I16" s="8"/>
      <c r="J16" s="8"/>
      <c r="K16" s="8"/>
      <c r="L16" s="5"/>
    </row>
    <row r="17" spans="1:12">
      <c r="A17" s="5"/>
      <c r="B17" s="5" t="s">
        <v>39</v>
      </c>
      <c r="C17" s="15"/>
      <c r="D17" s="13" t="str">
        <f>IF(OR(D14&lt;&gt;"",D15&lt;&gt;"",D16&lt;&gt;""),SUM(IFERROR(VALUE(SUBSTITUTE(D14,"p","")),0),IFERROR(VALUE(SUBSTITUTE(D15,"p","")),0),IFERROR(VALUE(SUBSTITUTE(D16,"p","")),0)),"")</f>
        <v/>
      </c>
      <c r="E17" s="7"/>
      <c r="F17" s="13" t="str">
        <f>IF(OR(F14&lt;&gt;"",F15&lt;&gt;"",F16&lt;&gt;""),SUM(IFERROR(VALUE(SUBSTITUTE(F14,"p","")),0),IFERROR(VALUE(SUBSTITUTE(F15,"p","")),0),IFERROR(VALUE(SUBSTITUTE(F16,"p","")),0)),"")</f>
        <v/>
      </c>
      <c r="G17" s="7"/>
      <c r="H17" s="13" t="str">
        <f>IF(OR(H14&lt;&gt;"",H15&lt;&gt;"",H16&lt;&gt;""),SUM(IFERROR(VALUE(SUBSTITUTE(H14,"p","")),0),IFERROR(VALUE(SUBSTITUTE(H15,"p","")),0),IFERROR(VALUE(SUBSTITUTE(H16,"p","")),0)),"")</f>
        <v/>
      </c>
      <c r="I17" s="17"/>
      <c r="J17" s="13" t="str">
        <f>IF(OR(J14&lt;&gt;"",J15&lt;&gt;"",J16&lt;&gt;""),SUM(IFERROR(VALUE(SUBSTITUTE(J14,"p","")),0),IFERROR(VALUE(SUBSTITUTE(J15,"p","")),0),IFERROR(VALUE(SUBSTITUTE(J16,"p","")),0)),"")</f>
        <v/>
      </c>
      <c r="K17" s="8"/>
      <c r="L17" s="12">
        <f>SUM(D17,F17,H17,J17)</f>
        <v>0</v>
      </c>
    </row>
    <row r="18" spans="1:12">
      <c r="A18" s="5"/>
      <c r="B18" s="5"/>
      <c r="C18" s="15"/>
      <c r="D18" s="7"/>
      <c r="E18" s="8"/>
      <c r="F18" s="7"/>
      <c r="G18" s="8"/>
      <c r="H18" s="7"/>
      <c r="I18" s="8"/>
      <c r="J18" s="8"/>
      <c r="K18" s="8"/>
      <c r="L18" s="5"/>
    </row>
    <row r="19" spans="1:12">
      <c r="A19" s="5"/>
      <c r="B19" s="9"/>
      <c r="D19" s="7"/>
      <c r="E19" s="8"/>
      <c r="F19" s="7"/>
      <c r="G19" s="8"/>
      <c r="H19" s="7"/>
      <c r="I19" s="8"/>
      <c r="J19" s="8"/>
      <c r="K19" s="8"/>
      <c r="L19" s="5"/>
    </row>
    <row r="20" spans="1:12">
      <c r="A20" s="5"/>
      <c r="B20" s="9"/>
      <c r="D20" s="7"/>
      <c r="E20" s="8"/>
      <c r="F20" s="7"/>
      <c r="G20" s="8"/>
      <c r="H20" s="7"/>
      <c r="I20" s="8"/>
      <c r="J20" s="8"/>
      <c r="K20" s="8"/>
      <c r="L20" s="5"/>
    </row>
    <row r="21" spans="1:12">
      <c r="A21" s="5"/>
      <c r="B21" s="9"/>
      <c r="D21" s="7"/>
      <c r="E21" s="8"/>
      <c r="F21" s="7"/>
      <c r="G21" s="8"/>
      <c r="H21" s="7"/>
      <c r="I21" s="8"/>
      <c r="J21" s="8"/>
      <c r="K21" s="8"/>
      <c r="L21" s="5"/>
    </row>
    <row r="22" spans="1:12">
      <c r="A22" s="5"/>
      <c r="B22" s="5" t="s">
        <v>39</v>
      </c>
      <c r="C22" s="15"/>
      <c r="D22" s="13" t="str">
        <f>IF(OR(D19&lt;&gt;"",D20&lt;&gt;"",D21&lt;&gt;""),SUM(IFERROR(VALUE(SUBSTITUTE(D19,"p","")),0),IFERROR(VALUE(SUBSTITUTE(D20,"p","")),0),IFERROR(VALUE(SUBSTITUTE(D21,"p","")),0)),"")</f>
        <v/>
      </c>
      <c r="E22" s="7"/>
      <c r="F22" s="13" t="str">
        <f>IF(OR(F19&lt;&gt;"",F20&lt;&gt;"",F21&lt;&gt;""),SUM(IFERROR(VALUE(SUBSTITUTE(F19,"p","")),0),IFERROR(VALUE(SUBSTITUTE(F20,"p","")),0),IFERROR(VALUE(SUBSTITUTE(F21,"p","")),0)),"")</f>
        <v/>
      </c>
      <c r="G22" s="7"/>
      <c r="H22" s="13" t="str">
        <f>IF(OR(H19&lt;&gt;"",H20&lt;&gt;"",H21&lt;&gt;""),SUM(IFERROR(VALUE(SUBSTITUTE(H19,"p","")),0),IFERROR(VALUE(SUBSTITUTE(H20,"p","")),0),IFERROR(VALUE(SUBSTITUTE(H21,"p","")),0)),"")</f>
        <v/>
      </c>
      <c r="I22" s="17"/>
      <c r="J22" s="13" t="str">
        <f>IF(OR(J19&lt;&gt;"",J20&lt;&gt;"",J21&lt;&gt;""),SUM(IFERROR(VALUE(SUBSTITUTE(J19,"p","")),0),IFERROR(VALUE(SUBSTITUTE(J20,"p","")),0),IFERROR(VALUE(SUBSTITUTE(J21,"p","")),0)),"")</f>
        <v/>
      </c>
      <c r="K22" s="8"/>
      <c r="L22" s="12">
        <f>SUM(D22,F22,H22,J22)</f>
        <v>0</v>
      </c>
    </row>
    <row r="23" spans="1:12">
      <c r="A23" s="5"/>
      <c r="B23" s="5"/>
      <c r="C23" s="15"/>
      <c r="D23" s="7"/>
      <c r="E23" s="8"/>
      <c r="F23" s="7"/>
      <c r="G23" s="8"/>
      <c r="H23" s="7"/>
      <c r="I23" s="8"/>
      <c r="J23" s="8"/>
      <c r="K23" s="8"/>
      <c r="L23" s="12"/>
    </row>
    <row r="24" spans="1:12">
      <c r="A24" s="5"/>
      <c r="B24" s="9" t="s">
        <v>40</v>
      </c>
      <c r="D24" s="7"/>
      <c r="E24" s="8"/>
      <c r="F24" s="7"/>
      <c r="G24" s="8"/>
      <c r="H24" s="7"/>
      <c r="I24" s="8"/>
      <c r="J24" s="8"/>
      <c r="K24" s="8"/>
      <c r="L24" s="5"/>
    </row>
    <row r="25" spans="1:12">
      <c r="A25" s="5"/>
      <c r="B25" s="9"/>
      <c r="D25" s="7"/>
      <c r="E25" s="8"/>
      <c r="F25" s="7"/>
      <c r="G25" s="8"/>
      <c r="H25" s="7"/>
      <c r="I25" s="8"/>
      <c r="J25" s="8"/>
      <c r="K25" s="8"/>
      <c r="L25" s="5"/>
    </row>
    <row r="26" spans="1:12">
      <c r="A26" s="5"/>
      <c r="B26" s="9"/>
      <c r="D26" s="7"/>
      <c r="E26" s="8"/>
      <c r="F26" s="7"/>
      <c r="G26" s="8"/>
      <c r="H26" s="7"/>
      <c r="I26" s="8"/>
      <c r="J26" s="8"/>
      <c r="K26" s="8"/>
      <c r="L26" s="5"/>
    </row>
    <row r="27" spans="1:12">
      <c r="A27" s="5"/>
      <c r="B27" s="5" t="s">
        <v>39</v>
      </c>
      <c r="C27" s="15"/>
      <c r="D27" s="13" t="str">
        <f>IF(OR(D24&lt;&gt;"",D25&lt;&gt;"",D26&lt;&gt;""),SUM(IFERROR(VALUE(SUBSTITUTE(D24,"p","")),0),IFERROR(VALUE(SUBSTITUTE(D25,"p","")),0),IFERROR(VALUE(SUBSTITUTE(D26,"p","")),0)),"")</f>
        <v/>
      </c>
      <c r="E27" s="7"/>
      <c r="F27" s="13" t="str">
        <f>IF(OR(F24&lt;&gt;"",F25&lt;&gt;"",F26&lt;&gt;""),SUM(IFERROR(VALUE(SUBSTITUTE(F24,"p","")),0),IFERROR(VALUE(SUBSTITUTE(F25,"p","")),0),IFERROR(VALUE(SUBSTITUTE(F26,"p","")),0)),"")</f>
        <v/>
      </c>
      <c r="G27" s="7"/>
      <c r="H27" s="13" t="str">
        <f>IF(OR(H24&lt;&gt;"",H25&lt;&gt;"",H26&lt;&gt;""),SUM(IFERROR(VALUE(SUBSTITUTE(H24,"p","")),0),IFERROR(VALUE(SUBSTITUTE(H25,"p","")),0),IFERROR(VALUE(SUBSTITUTE(H26,"p","")),0)),"")</f>
        <v/>
      </c>
      <c r="I27" s="17"/>
      <c r="J27" s="13" t="str">
        <f>IF(OR(J24&lt;&gt;"",J25&lt;&gt;"",J26&lt;&gt;""),SUM(IFERROR(VALUE(SUBSTITUTE(J24,"p","")),0),IFERROR(VALUE(SUBSTITUTE(J25,"p","")),0),IFERROR(VALUE(SUBSTITUTE(J26,"p","")),0)),"")</f>
        <v/>
      </c>
      <c r="K27" s="8"/>
      <c r="L27" s="12">
        <f>SUM(D27,F27,H27,J27)</f>
        <v>0</v>
      </c>
    </row>
    <row r="28" spans="1:12">
      <c r="A28" s="5"/>
      <c r="B28" s="5"/>
      <c r="C28" s="15"/>
      <c r="D28" s="7"/>
      <c r="E28" s="8"/>
      <c r="F28" s="7"/>
      <c r="G28" s="8"/>
      <c r="H28" s="7"/>
      <c r="I28" s="8"/>
      <c r="J28" s="8"/>
      <c r="K28" s="8"/>
      <c r="L28" s="5"/>
    </row>
    <row r="29" spans="1:12">
      <c r="A29" s="5"/>
      <c r="B29" s="9" t="s">
        <v>41</v>
      </c>
      <c r="D29" s="7"/>
      <c r="E29" s="8"/>
      <c r="F29" s="7"/>
      <c r="G29" s="8"/>
      <c r="H29" s="7"/>
      <c r="I29" s="8"/>
      <c r="J29" s="8"/>
      <c r="K29" s="8"/>
      <c r="L29" s="5"/>
    </row>
    <row r="30" spans="1:12">
      <c r="A30" s="5"/>
      <c r="B30" s="9"/>
      <c r="D30" s="7"/>
      <c r="E30" s="8"/>
      <c r="F30" s="7"/>
      <c r="G30" s="8"/>
      <c r="H30" s="7"/>
      <c r="I30" s="8"/>
      <c r="J30" s="8"/>
      <c r="K30" s="8"/>
      <c r="L30" s="5"/>
    </row>
    <row r="31" spans="1:12">
      <c r="A31" s="5"/>
      <c r="B31" s="9"/>
      <c r="D31" s="7"/>
      <c r="E31" s="8"/>
      <c r="F31" s="7"/>
      <c r="G31" s="8"/>
      <c r="H31" s="7"/>
      <c r="I31" s="8"/>
      <c r="J31" s="8"/>
      <c r="K31" s="8"/>
      <c r="L31" s="5"/>
    </row>
    <row r="32" spans="1:12">
      <c r="A32" s="5"/>
      <c r="B32" s="5" t="s">
        <v>39</v>
      </c>
      <c r="C32" s="15"/>
      <c r="D32" s="13" t="str">
        <f>IF(OR(D29&lt;&gt;"",D30&lt;&gt;"",D31&lt;&gt;""),SUM(IFERROR(VALUE(SUBSTITUTE(D29,"p","")),0),IFERROR(VALUE(SUBSTITUTE(D30,"p","")),0),IFERROR(VALUE(SUBSTITUTE(D31,"p","")),0)),"")</f>
        <v/>
      </c>
      <c r="E32" s="7"/>
      <c r="F32" s="13" t="str">
        <f>IF(OR(F29&lt;&gt;"",F30&lt;&gt;"",F31&lt;&gt;""),SUM(IFERROR(VALUE(SUBSTITUTE(F29,"p","")),0),IFERROR(VALUE(SUBSTITUTE(F30,"p","")),0),IFERROR(VALUE(SUBSTITUTE(F31,"p","")),0)),"")</f>
        <v/>
      </c>
      <c r="G32" s="7"/>
      <c r="H32" s="13" t="str">
        <f>IF(OR(H29&lt;&gt;"",H30&lt;&gt;"",H31&lt;&gt;""),SUM(IFERROR(VALUE(SUBSTITUTE(H29,"p","")),0),IFERROR(VALUE(SUBSTITUTE(H30,"p","")),0),IFERROR(VALUE(SUBSTITUTE(H31,"p","")),0)),"")</f>
        <v/>
      </c>
      <c r="I32" s="17"/>
      <c r="J32" s="13" t="str">
        <f>IF(OR(J29&lt;&gt;"",J30&lt;&gt;"",J31&lt;&gt;""),SUM(IFERROR(VALUE(SUBSTITUTE(J29,"p","")),0),IFERROR(VALUE(SUBSTITUTE(J30,"p","")),0),IFERROR(VALUE(SUBSTITUTE(J31,"p","")),0)),"")</f>
        <v/>
      </c>
      <c r="K32" s="8"/>
      <c r="L32" s="12">
        <f>SUM(D32,F32,H32,J32)</f>
        <v>0</v>
      </c>
    </row>
    <row r="33" spans="1:12">
      <c r="A33" s="5"/>
      <c r="B33" s="5"/>
      <c r="C33" s="15"/>
      <c r="D33" s="7"/>
      <c r="E33" s="8"/>
      <c r="F33" s="7"/>
      <c r="G33" s="8"/>
      <c r="H33" s="7"/>
      <c r="I33" s="8"/>
      <c r="J33" s="8"/>
      <c r="K33" s="8"/>
      <c r="L33" s="5"/>
    </row>
    <row r="34" spans="1:12">
      <c r="A34" s="5"/>
      <c r="B34" s="9" t="s">
        <v>42</v>
      </c>
      <c r="D34" s="7"/>
      <c r="E34" s="8"/>
      <c r="F34" s="7"/>
      <c r="G34" s="8"/>
      <c r="H34" s="7"/>
      <c r="I34" s="8"/>
      <c r="J34" s="8"/>
      <c r="K34" s="8"/>
      <c r="L34" s="5"/>
    </row>
    <row r="35" spans="1:12">
      <c r="A35" s="5"/>
      <c r="B35" s="9"/>
      <c r="D35" s="7"/>
      <c r="E35" s="8"/>
      <c r="F35" s="7"/>
      <c r="G35" s="8"/>
      <c r="H35" s="7"/>
      <c r="I35" s="8"/>
      <c r="J35" s="8"/>
      <c r="K35" s="8"/>
      <c r="L35" s="5"/>
    </row>
    <row r="36" spans="1:12">
      <c r="A36" s="5"/>
      <c r="B36" s="9"/>
      <c r="D36" s="7"/>
      <c r="E36" s="8"/>
      <c r="F36" s="7"/>
      <c r="G36" s="8"/>
      <c r="H36" s="7"/>
      <c r="I36" s="8"/>
      <c r="J36" s="8"/>
      <c r="K36" s="8"/>
      <c r="L36" s="5"/>
    </row>
    <row r="37" spans="1:12">
      <c r="A37" s="5"/>
      <c r="B37" s="5" t="s">
        <v>39</v>
      </c>
      <c r="C37" s="15"/>
      <c r="D37" s="13" t="str">
        <f>IF(OR(D34&lt;&gt;"",D35&lt;&gt;"",D36&lt;&gt;""),SUM(IFERROR(VALUE(SUBSTITUTE(D34,"p","")),0),IFERROR(VALUE(SUBSTITUTE(D35,"p","")),0),IFERROR(VALUE(SUBSTITUTE(D36,"p","")),0)),"")</f>
        <v/>
      </c>
      <c r="E37" s="7"/>
      <c r="F37" s="13" t="str">
        <f>IF(OR(F34&lt;&gt;"",F35&lt;&gt;"",F36&lt;&gt;""),SUM(IFERROR(VALUE(SUBSTITUTE(F34,"p","")),0),IFERROR(VALUE(SUBSTITUTE(F35,"p","")),0),IFERROR(VALUE(SUBSTITUTE(F36,"p","")),0)),"")</f>
        <v/>
      </c>
      <c r="G37" s="7"/>
      <c r="H37" s="13" t="str">
        <f>IF(OR(H34&lt;&gt;"",H35&lt;&gt;"",H36&lt;&gt;""),SUM(IFERROR(VALUE(SUBSTITUTE(H34,"p","")),0),IFERROR(VALUE(SUBSTITUTE(H35,"p","")),0),IFERROR(VALUE(SUBSTITUTE(H36,"p","")),0)),"")</f>
        <v/>
      </c>
      <c r="I37" s="17"/>
      <c r="J37" s="13" t="str">
        <f>IF(OR(J34&lt;&gt;"",J35&lt;&gt;"",J36&lt;&gt;""),SUM(IFERROR(VALUE(SUBSTITUTE(J34,"p","")),0),IFERROR(VALUE(SUBSTITUTE(J35,"p","")),0),IFERROR(VALUE(SUBSTITUTE(J36,"p","")),0)),"")</f>
        <v/>
      </c>
      <c r="K37" s="8"/>
      <c r="L37" s="12">
        <f>SUM(D37,F37,H37,J37)</f>
        <v>0</v>
      </c>
    </row>
    <row r="38" spans="1:12">
      <c r="C38"/>
    </row>
    <row r="39" spans="1:12">
      <c r="C39"/>
    </row>
    <row r="40" spans="1:12">
      <c r="C40"/>
    </row>
    <row r="41" spans="1:12">
      <c r="C41"/>
    </row>
    <row r="42" spans="1:12">
      <c r="C42"/>
    </row>
    <row r="43" spans="1:12">
      <c r="C43"/>
    </row>
    <row r="44" spans="1:12">
      <c r="C44"/>
    </row>
    <row r="45" spans="1:12">
      <c r="C45"/>
    </row>
    <row r="46" spans="1:12">
      <c r="C46"/>
    </row>
    <row r="47" spans="1:12">
      <c r="C47"/>
    </row>
    <row r="48" spans="1:12">
      <c r="C48"/>
    </row>
    <row r="49" spans="3:3">
      <c r="C49"/>
    </row>
    <row r="50" spans="3:3">
      <c r="C50"/>
    </row>
    <row r="51" spans="3:3">
      <c r="C51"/>
    </row>
    <row r="52" spans="3:3">
      <c r="C52"/>
    </row>
    <row r="53" spans="3:3">
      <c r="C53"/>
    </row>
    <row r="54" spans="3:3">
      <c r="C54"/>
    </row>
    <row r="55" spans="3:3">
      <c r="C55"/>
    </row>
    <row r="56" spans="3:3">
      <c r="C56"/>
    </row>
  </sheetData>
  <dataValidations count="1">
    <dataValidation type="list" allowBlank="1" showInputMessage="1" showErrorMessage="1" sqref="C34:C36 C9:C11 C14:C16 C19:C21 C24:C26 C29:C31 C4:C6">
      <formula1>INDIRECT("Entrants!$AA$2:$AA$"&amp;LOOKUP(2,1/(SortedEntrants&lt;&gt;""),ROW(SortedEntrants)))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 enableFormatConditionsCalculation="0">
    <pageSetUpPr fitToPage="1"/>
  </sheetPr>
  <dimension ref="A1:P75"/>
  <sheetViews>
    <sheetView workbookViewId="0">
      <selection activeCell="L29" sqref="L29"/>
    </sheetView>
  </sheetViews>
  <sheetFormatPr baseColWidth="10" defaultColWidth="8.83203125" defaultRowHeight="14" x14ac:dyDescent="0"/>
  <cols>
    <col min="1" max="1" width="23" customWidth="1"/>
    <col min="2" max="2" width="7.33203125" customWidth="1"/>
    <col min="3" max="3" width="27.1640625" bestFit="1" customWidth="1"/>
    <col min="4" max="4" width="8.83203125" style="4"/>
    <col min="5" max="5" width="8.83203125" style="2"/>
    <col min="6" max="6" width="8.83203125" style="4"/>
    <col min="7" max="7" width="8.83203125" style="2"/>
    <col min="8" max="8" width="8.83203125" style="4"/>
    <col min="9" max="9" width="8.83203125" style="2"/>
    <col min="10" max="10" width="8.83203125" style="4"/>
    <col min="11" max="11" width="8.83203125" style="2"/>
    <col min="12" max="12" width="8.83203125" style="4"/>
    <col min="13" max="13" width="8.83203125" style="2"/>
  </cols>
  <sheetData>
    <row r="1" spans="1:8">
      <c r="A1" t="s">
        <v>0</v>
      </c>
      <c r="B1" t="s">
        <v>1</v>
      </c>
      <c r="D1" s="4" t="s">
        <v>43</v>
      </c>
      <c r="F1" s="4" t="s">
        <v>44</v>
      </c>
      <c r="H1" s="4" t="s">
        <v>3</v>
      </c>
    </row>
    <row r="2" spans="1:8">
      <c r="C2" t="s">
        <v>45</v>
      </c>
      <c r="D2" s="4">
        <v>2</v>
      </c>
      <c r="E2" s="2">
        <v>2</v>
      </c>
      <c r="F2" s="4">
        <v>2</v>
      </c>
      <c r="G2" s="2">
        <v>0</v>
      </c>
      <c r="H2" s="4">
        <v>4</v>
      </c>
    </row>
    <row r="3" spans="1:8">
      <c r="C3" t="s">
        <v>46</v>
      </c>
      <c r="D3" s="4">
        <v>3</v>
      </c>
      <c r="E3" s="2">
        <v>1</v>
      </c>
      <c r="F3" s="4">
        <v>3</v>
      </c>
      <c r="G3" s="2">
        <v>0</v>
      </c>
      <c r="H3" s="4">
        <v>6</v>
      </c>
    </row>
    <row r="4" spans="1:8">
      <c r="C4" t="s">
        <v>47</v>
      </c>
      <c r="D4" s="4">
        <v>4</v>
      </c>
      <c r="E4" s="2">
        <v>1</v>
      </c>
      <c r="F4" s="4">
        <v>5</v>
      </c>
      <c r="G4" s="2">
        <v>1</v>
      </c>
      <c r="H4" s="4">
        <v>9</v>
      </c>
    </row>
    <row r="6" spans="1:8">
      <c r="B6" t="s">
        <v>10</v>
      </c>
    </row>
    <row r="7" spans="1:8">
      <c r="C7" t="s">
        <v>48</v>
      </c>
      <c r="D7" s="4">
        <v>7</v>
      </c>
      <c r="E7" s="2">
        <v>0</v>
      </c>
      <c r="F7" s="4">
        <v>4</v>
      </c>
      <c r="G7" s="2">
        <v>0</v>
      </c>
      <c r="H7" s="4">
        <v>11</v>
      </c>
    </row>
    <row r="9" spans="1:8">
      <c r="B9" t="s">
        <v>14</v>
      </c>
    </row>
    <row r="10" spans="1:8">
      <c r="C10" t="s">
        <v>15</v>
      </c>
      <c r="D10" s="4">
        <v>4</v>
      </c>
      <c r="E10" s="2">
        <v>0</v>
      </c>
      <c r="F10" s="4">
        <v>9</v>
      </c>
      <c r="G10" s="2">
        <v>2</v>
      </c>
      <c r="H10" s="4">
        <v>13</v>
      </c>
    </row>
    <row r="12" spans="1:8">
      <c r="B12" t="s">
        <v>19</v>
      </c>
    </row>
    <row r="13" spans="1:8">
      <c r="B13" t="s">
        <v>20</v>
      </c>
    </row>
    <row r="14" spans="1:8">
      <c r="C14" t="s">
        <v>49</v>
      </c>
      <c r="D14" s="4">
        <v>1</v>
      </c>
      <c r="E14" s="2">
        <v>0</v>
      </c>
      <c r="F14" s="4">
        <v>3</v>
      </c>
      <c r="G14" s="2">
        <v>0</v>
      </c>
      <c r="H14" s="4">
        <v>4</v>
      </c>
    </row>
    <row r="15" spans="1:8">
      <c r="C15" t="s">
        <v>50</v>
      </c>
      <c r="D15" s="4">
        <v>1</v>
      </c>
      <c r="E15" s="2">
        <v>1</v>
      </c>
      <c r="F15" s="4">
        <v>9</v>
      </c>
      <c r="G15" s="2">
        <v>0</v>
      </c>
      <c r="H15" s="4">
        <v>10</v>
      </c>
    </row>
    <row r="16" spans="1:8">
      <c r="C16" t="s">
        <v>51</v>
      </c>
      <c r="D16" s="4">
        <v>5</v>
      </c>
      <c r="E16" s="2">
        <v>0</v>
      </c>
      <c r="F16" s="4">
        <v>9</v>
      </c>
      <c r="G16" s="2">
        <v>0</v>
      </c>
      <c r="H16" s="4">
        <v>14</v>
      </c>
    </row>
    <row r="17" spans="1:12">
      <c r="C17" t="s">
        <v>52</v>
      </c>
      <c r="D17" s="4">
        <v>9</v>
      </c>
      <c r="E17" s="2">
        <v>0</v>
      </c>
      <c r="F17" s="4">
        <v>9</v>
      </c>
      <c r="G17" s="2">
        <v>0</v>
      </c>
      <c r="H17" s="4">
        <v>18</v>
      </c>
    </row>
    <row r="21" spans="1:12">
      <c r="A21" t="s">
        <v>24</v>
      </c>
      <c r="B21" t="s">
        <v>1</v>
      </c>
      <c r="D21" s="4" t="s">
        <v>53</v>
      </c>
      <c r="F21" s="4" t="s">
        <v>54</v>
      </c>
      <c r="H21" s="4" t="s">
        <v>55</v>
      </c>
      <c r="J21" s="4" t="s">
        <v>56</v>
      </c>
      <c r="L21" s="4" t="s">
        <v>3</v>
      </c>
    </row>
    <row r="22" spans="1:12">
      <c r="C22" t="s">
        <v>46</v>
      </c>
      <c r="D22" s="4">
        <v>0</v>
      </c>
      <c r="E22" s="2">
        <v>3</v>
      </c>
      <c r="F22" s="4">
        <v>2</v>
      </c>
      <c r="G22" s="2">
        <v>1</v>
      </c>
      <c r="H22" s="4">
        <v>1</v>
      </c>
      <c r="I22" s="2">
        <v>1</v>
      </c>
      <c r="J22" s="4">
        <v>0</v>
      </c>
      <c r="K22" s="2">
        <v>0</v>
      </c>
      <c r="L22" s="4">
        <v>3</v>
      </c>
    </row>
    <row r="23" spans="1:12">
      <c r="C23" t="s">
        <v>45</v>
      </c>
      <c r="D23" s="4">
        <v>1</v>
      </c>
      <c r="E23" s="2">
        <v>2</v>
      </c>
      <c r="F23" s="4">
        <v>0</v>
      </c>
      <c r="G23" s="2">
        <v>2</v>
      </c>
      <c r="H23" s="4">
        <v>1</v>
      </c>
      <c r="I23" s="2">
        <v>1</v>
      </c>
      <c r="J23" s="4">
        <v>2</v>
      </c>
      <c r="K23" s="2">
        <v>1</v>
      </c>
      <c r="L23" s="4">
        <v>4</v>
      </c>
    </row>
    <row r="24" spans="1:12">
      <c r="C24" t="s">
        <v>47</v>
      </c>
      <c r="D24" s="4">
        <v>4</v>
      </c>
      <c r="E24" s="2">
        <v>0</v>
      </c>
      <c r="F24" s="4">
        <v>0</v>
      </c>
      <c r="G24" s="2">
        <v>0</v>
      </c>
      <c r="H24" s="4">
        <v>3</v>
      </c>
      <c r="I24" s="2">
        <v>1</v>
      </c>
      <c r="J24" s="4">
        <v>3</v>
      </c>
      <c r="K24" s="2">
        <v>3</v>
      </c>
      <c r="L24" s="4">
        <v>10</v>
      </c>
    </row>
    <row r="26" spans="1:12">
      <c r="B26" t="s">
        <v>10</v>
      </c>
    </row>
    <row r="27" spans="1:12">
      <c r="C27" t="s">
        <v>48</v>
      </c>
      <c r="D27" s="4">
        <v>3</v>
      </c>
      <c r="E27" s="2">
        <v>0</v>
      </c>
      <c r="F27" s="4">
        <v>8</v>
      </c>
      <c r="G27" s="2">
        <v>1</v>
      </c>
      <c r="H27" s="4">
        <v>10</v>
      </c>
      <c r="I27" s="2">
        <v>0</v>
      </c>
      <c r="J27" s="4">
        <v>9</v>
      </c>
      <c r="K27" s="2">
        <v>1</v>
      </c>
      <c r="L27" s="4">
        <v>30</v>
      </c>
    </row>
    <row r="29" spans="1:12">
      <c r="B29" t="s">
        <v>14</v>
      </c>
    </row>
    <row r="30" spans="1:12">
      <c r="C30" t="s">
        <v>15</v>
      </c>
      <c r="D30" s="4">
        <v>4</v>
      </c>
      <c r="E30" s="2">
        <v>0</v>
      </c>
      <c r="F30" s="4">
        <v>5</v>
      </c>
      <c r="G30" s="2">
        <v>0</v>
      </c>
      <c r="H30" s="4">
        <v>7</v>
      </c>
      <c r="I30" s="2">
        <v>1</v>
      </c>
      <c r="J30" s="4">
        <v>8</v>
      </c>
      <c r="K30" s="2">
        <v>1</v>
      </c>
      <c r="L30" s="4">
        <v>24</v>
      </c>
    </row>
    <row r="32" spans="1:12">
      <c r="B32" t="s">
        <v>19</v>
      </c>
    </row>
    <row r="33" spans="1:16">
      <c r="B33" t="s">
        <v>20</v>
      </c>
    </row>
    <row r="34" spans="1:16">
      <c r="C34" t="s">
        <v>50</v>
      </c>
      <c r="D34" s="4">
        <v>5</v>
      </c>
      <c r="E34" s="2">
        <v>0</v>
      </c>
      <c r="F34" s="4">
        <v>2</v>
      </c>
      <c r="G34" s="2">
        <v>0</v>
      </c>
      <c r="H34" s="4">
        <v>5</v>
      </c>
      <c r="I34" s="2">
        <v>0</v>
      </c>
      <c r="J34" s="4">
        <v>4</v>
      </c>
      <c r="K34" s="2">
        <v>1</v>
      </c>
      <c r="L34" s="4">
        <v>16</v>
      </c>
    </row>
    <row r="35" spans="1:16">
      <c r="C35" t="s">
        <v>49</v>
      </c>
      <c r="D35" s="4">
        <v>4</v>
      </c>
      <c r="E35" s="2">
        <v>0</v>
      </c>
      <c r="F35" s="4">
        <v>3</v>
      </c>
      <c r="G35" s="2">
        <v>0</v>
      </c>
      <c r="H35" s="4">
        <v>4</v>
      </c>
      <c r="I35" s="2">
        <v>0</v>
      </c>
      <c r="J35" s="4">
        <v>6</v>
      </c>
      <c r="K35" s="2">
        <v>0</v>
      </c>
      <c r="L35" s="4">
        <v>17</v>
      </c>
    </row>
    <row r="36" spans="1:16">
      <c r="C36" t="s">
        <v>52</v>
      </c>
      <c r="D36" s="4">
        <v>5</v>
      </c>
      <c r="E36" s="2">
        <v>1</v>
      </c>
      <c r="F36" s="4">
        <v>9</v>
      </c>
      <c r="G36" s="2">
        <v>0</v>
      </c>
      <c r="H36" s="4">
        <v>4</v>
      </c>
      <c r="I36" s="2">
        <v>1</v>
      </c>
      <c r="J36" s="4">
        <v>5</v>
      </c>
      <c r="K36" s="2">
        <v>1</v>
      </c>
      <c r="L36" s="4">
        <v>23</v>
      </c>
    </row>
    <row r="37" spans="1:16">
      <c r="C37" t="s">
        <v>51</v>
      </c>
      <c r="D37" s="4">
        <v>8</v>
      </c>
      <c r="E37" s="2">
        <v>0</v>
      </c>
      <c r="F37" s="4">
        <v>7</v>
      </c>
      <c r="G37" s="2">
        <v>0</v>
      </c>
      <c r="H37" s="4">
        <v>10</v>
      </c>
      <c r="I37" s="2">
        <v>0</v>
      </c>
      <c r="J37" s="4">
        <v>7</v>
      </c>
      <c r="K37" s="2">
        <v>1</v>
      </c>
      <c r="L37" s="4">
        <v>32</v>
      </c>
    </row>
    <row r="41" spans="1:16">
      <c r="A41" t="s">
        <v>27</v>
      </c>
      <c r="B41" t="s">
        <v>1</v>
      </c>
      <c r="D41" s="4" t="s">
        <v>43</v>
      </c>
      <c r="F41" s="4" t="s">
        <v>44</v>
      </c>
      <c r="H41" s="4" t="s">
        <v>53</v>
      </c>
      <c r="J41" s="4" t="s">
        <v>54</v>
      </c>
      <c r="L41" s="4" t="s">
        <v>55</v>
      </c>
      <c r="N41" t="s">
        <v>56</v>
      </c>
      <c r="P41" t="s">
        <v>3</v>
      </c>
    </row>
    <row r="42" spans="1:16">
      <c r="C42" t="s">
        <v>45</v>
      </c>
      <c r="D42" s="4">
        <v>2</v>
      </c>
      <c r="E42" s="2">
        <v>2</v>
      </c>
      <c r="F42" s="4">
        <v>2</v>
      </c>
      <c r="G42" s="2">
        <v>0</v>
      </c>
      <c r="H42" s="4">
        <v>1</v>
      </c>
      <c r="I42" s="2">
        <v>2</v>
      </c>
      <c r="J42" s="4">
        <v>0</v>
      </c>
      <c r="K42" s="2">
        <v>2</v>
      </c>
      <c r="L42" s="4">
        <v>1</v>
      </c>
      <c r="M42" s="2">
        <v>1</v>
      </c>
      <c r="N42">
        <v>2</v>
      </c>
      <c r="O42">
        <v>1</v>
      </c>
      <c r="P42">
        <v>8</v>
      </c>
    </row>
    <row r="43" spans="1:16">
      <c r="C43" t="s">
        <v>46</v>
      </c>
      <c r="D43" s="4">
        <v>3</v>
      </c>
      <c r="E43" s="2">
        <v>1</v>
      </c>
      <c r="F43" s="4">
        <v>3</v>
      </c>
      <c r="G43" s="2">
        <v>0</v>
      </c>
      <c r="H43" s="4">
        <v>0</v>
      </c>
      <c r="I43" s="2">
        <v>3</v>
      </c>
      <c r="J43" s="4">
        <v>2</v>
      </c>
      <c r="K43" s="2">
        <v>1</v>
      </c>
      <c r="L43" s="4">
        <v>1</v>
      </c>
      <c r="M43" s="2">
        <v>1</v>
      </c>
      <c r="N43">
        <v>0</v>
      </c>
      <c r="O43">
        <v>0</v>
      </c>
      <c r="P43">
        <v>9</v>
      </c>
    </row>
    <row r="44" spans="1:16">
      <c r="C44" t="s">
        <v>47</v>
      </c>
      <c r="D44" s="4">
        <v>4</v>
      </c>
      <c r="E44" s="2">
        <v>1</v>
      </c>
      <c r="F44" s="4">
        <v>5</v>
      </c>
      <c r="G44" s="2">
        <v>1</v>
      </c>
      <c r="H44" s="4">
        <v>4</v>
      </c>
      <c r="I44" s="2">
        <v>0</v>
      </c>
      <c r="J44" s="4">
        <v>0</v>
      </c>
      <c r="K44" s="2">
        <v>0</v>
      </c>
      <c r="L44" s="4">
        <v>3</v>
      </c>
      <c r="M44" s="2">
        <v>1</v>
      </c>
      <c r="N44">
        <v>3</v>
      </c>
      <c r="O44">
        <v>3</v>
      </c>
      <c r="P44">
        <v>19</v>
      </c>
    </row>
    <row r="46" spans="1:16">
      <c r="B46" t="s">
        <v>10</v>
      </c>
    </row>
    <row r="47" spans="1:16">
      <c r="C47" t="s">
        <v>48</v>
      </c>
      <c r="D47" s="4">
        <v>7</v>
      </c>
      <c r="E47" s="2">
        <v>0</v>
      </c>
      <c r="F47" s="4">
        <v>4</v>
      </c>
      <c r="G47" s="2">
        <v>0</v>
      </c>
      <c r="H47" s="4">
        <v>3</v>
      </c>
      <c r="I47" s="2">
        <v>0</v>
      </c>
      <c r="J47" s="4">
        <v>8</v>
      </c>
      <c r="K47" s="2">
        <v>1</v>
      </c>
      <c r="L47" s="4">
        <v>10</v>
      </c>
      <c r="M47" s="2">
        <v>0</v>
      </c>
      <c r="N47">
        <v>9</v>
      </c>
      <c r="O47">
        <v>1</v>
      </c>
      <c r="P47">
        <v>41</v>
      </c>
    </row>
    <row r="49" spans="1:16">
      <c r="B49" t="s">
        <v>14</v>
      </c>
    </row>
    <row r="50" spans="1:16">
      <c r="C50" t="s">
        <v>15</v>
      </c>
      <c r="D50" s="4">
        <v>4</v>
      </c>
      <c r="E50" s="2">
        <v>0</v>
      </c>
      <c r="F50" s="4">
        <v>9</v>
      </c>
      <c r="G50" s="2">
        <v>2</v>
      </c>
      <c r="H50" s="4">
        <v>4</v>
      </c>
      <c r="I50" s="2">
        <v>0</v>
      </c>
      <c r="J50" s="4">
        <v>5</v>
      </c>
      <c r="K50" s="2">
        <v>0</v>
      </c>
      <c r="L50" s="4">
        <v>7</v>
      </c>
      <c r="M50" s="2">
        <v>1</v>
      </c>
      <c r="N50">
        <v>8</v>
      </c>
      <c r="O50">
        <v>1</v>
      </c>
      <c r="P50">
        <v>37</v>
      </c>
    </row>
    <row r="52" spans="1:16">
      <c r="B52" t="s">
        <v>19</v>
      </c>
    </row>
    <row r="53" spans="1:16">
      <c r="B53" t="s">
        <v>20</v>
      </c>
    </row>
    <row r="54" spans="1:16">
      <c r="C54" t="s">
        <v>49</v>
      </c>
      <c r="D54" s="4">
        <v>1</v>
      </c>
      <c r="E54" s="2">
        <v>0</v>
      </c>
      <c r="F54" s="4">
        <v>3</v>
      </c>
      <c r="G54" s="2">
        <v>0</v>
      </c>
      <c r="H54" s="4">
        <v>4</v>
      </c>
      <c r="I54" s="2">
        <v>0</v>
      </c>
      <c r="J54" s="4">
        <v>3</v>
      </c>
      <c r="K54" s="2">
        <v>0</v>
      </c>
      <c r="L54" s="4">
        <v>4</v>
      </c>
      <c r="M54" s="2">
        <v>0</v>
      </c>
      <c r="N54">
        <v>6</v>
      </c>
      <c r="O54">
        <v>0</v>
      </c>
      <c r="P54">
        <v>21</v>
      </c>
    </row>
    <row r="55" spans="1:16">
      <c r="C55" t="s">
        <v>50</v>
      </c>
      <c r="D55" s="4">
        <v>1</v>
      </c>
      <c r="E55" s="2">
        <v>1</v>
      </c>
      <c r="F55" s="4">
        <v>9</v>
      </c>
      <c r="G55" s="2">
        <v>0</v>
      </c>
      <c r="H55" s="4">
        <v>5</v>
      </c>
      <c r="I55" s="2">
        <v>0</v>
      </c>
      <c r="J55" s="4">
        <v>2</v>
      </c>
      <c r="K55" s="2">
        <v>0</v>
      </c>
      <c r="L55" s="4">
        <v>5</v>
      </c>
      <c r="M55" s="2">
        <v>0</v>
      </c>
      <c r="N55">
        <v>4</v>
      </c>
      <c r="O55">
        <v>1</v>
      </c>
      <c r="P55">
        <v>26</v>
      </c>
    </row>
    <row r="56" spans="1:16">
      <c r="C56" t="s">
        <v>52</v>
      </c>
      <c r="D56" s="4">
        <v>9</v>
      </c>
      <c r="E56" s="2">
        <v>0</v>
      </c>
      <c r="F56" s="4">
        <v>9</v>
      </c>
      <c r="G56" s="2">
        <v>0</v>
      </c>
      <c r="H56" s="4">
        <v>5</v>
      </c>
      <c r="I56" s="2">
        <v>1</v>
      </c>
      <c r="J56" s="4">
        <v>9</v>
      </c>
      <c r="K56" s="2">
        <v>0</v>
      </c>
      <c r="L56" s="4">
        <v>4</v>
      </c>
      <c r="M56" s="2">
        <v>1</v>
      </c>
      <c r="N56">
        <v>5</v>
      </c>
      <c r="O56">
        <v>1</v>
      </c>
      <c r="P56">
        <v>41</v>
      </c>
    </row>
    <row r="57" spans="1:16">
      <c r="C57" t="s">
        <v>51</v>
      </c>
      <c r="D57" s="4">
        <v>5</v>
      </c>
      <c r="E57" s="2">
        <v>0</v>
      </c>
      <c r="F57" s="4">
        <v>9</v>
      </c>
      <c r="G57" s="2">
        <v>0</v>
      </c>
      <c r="H57" s="4">
        <v>8</v>
      </c>
      <c r="I57" s="2">
        <v>0</v>
      </c>
      <c r="J57" s="4">
        <v>7</v>
      </c>
      <c r="K57" s="2">
        <v>0</v>
      </c>
      <c r="L57" s="4">
        <v>10</v>
      </c>
      <c r="M57" s="2">
        <v>0</v>
      </c>
      <c r="N57">
        <v>7</v>
      </c>
      <c r="O57">
        <v>1</v>
      </c>
      <c r="P57">
        <v>46</v>
      </c>
    </row>
    <row r="61" spans="1:16">
      <c r="A61" t="s">
        <v>28</v>
      </c>
      <c r="B61" t="s">
        <v>29</v>
      </c>
      <c r="D61" s="4" t="s">
        <v>43</v>
      </c>
      <c r="F61" s="4" t="s">
        <v>44</v>
      </c>
      <c r="H61" s="4" t="s">
        <v>53</v>
      </c>
      <c r="J61" s="4" t="s">
        <v>54</v>
      </c>
      <c r="L61" s="4" t="s">
        <v>55</v>
      </c>
      <c r="N61" t="s">
        <v>56</v>
      </c>
      <c r="P61" t="s">
        <v>3</v>
      </c>
    </row>
    <row r="64" spans="1:16">
      <c r="A64" t="s">
        <v>30</v>
      </c>
      <c r="B64" t="s">
        <v>29</v>
      </c>
      <c r="D64" s="4" t="s">
        <v>43</v>
      </c>
      <c r="F64" s="4" t="s">
        <v>44</v>
      </c>
      <c r="H64" s="4" t="s">
        <v>53</v>
      </c>
      <c r="J64" s="4" t="s">
        <v>54</v>
      </c>
      <c r="L64" s="4" t="s">
        <v>55</v>
      </c>
      <c r="N64" t="s">
        <v>56</v>
      </c>
      <c r="P64" t="s">
        <v>3</v>
      </c>
    </row>
    <row r="65" spans="1:16">
      <c r="C65" t="s">
        <v>15</v>
      </c>
      <c r="D65" s="4">
        <v>4</v>
      </c>
      <c r="E65" s="2">
        <v>0</v>
      </c>
      <c r="F65" s="4">
        <v>9</v>
      </c>
      <c r="G65" s="2">
        <v>2</v>
      </c>
      <c r="H65" s="4">
        <v>4</v>
      </c>
      <c r="I65" s="2">
        <v>0</v>
      </c>
      <c r="J65" s="4">
        <v>5</v>
      </c>
      <c r="K65" s="2">
        <v>0</v>
      </c>
      <c r="L65" s="4">
        <v>7</v>
      </c>
      <c r="M65" s="2">
        <v>1</v>
      </c>
      <c r="N65">
        <v>8</v>
      </c>
      <c r="O65">
        <v>1</v>
      </c>
      <c r="P65">
        <v>37</v>
      </c>
    </row>
    <row r="66" spans="1:16">
      <c r="C66" t="s">
        <v>48</v>
      </c>
      <c r="D66" s="4">
        <v>7</v>
      </c>
      <c r="E66" s="2">
        <v>0</v>
      </c>
      <c r="F66" s="4">
        <v>4</v>
      </c>
      <c r="G66" s="2">
        <v>0</v>
      </c>
      <c r="H66" s="4">
        <v>3</v>
      </c>
      <c r="I66" s="2">
        <v>0</v>
      </c>
      <c r="J66" s="4">
        <v>8</v>
      </c>
      <c r="K66" s="2">
        <v>1</v>
      </c>
      <c r="L66" s="4">
        <v>10</v>
      </c>
      <c r="M66" s="2">
        <v>0</v>
      </c>
      <c r="N66">
        <v>9</v>
      </c>
      <c r="O66">
        <v>1</v>
      </c>
      <c r="P66">
        <v>41</v>
      </c>
    </row>
    <row r="67" spans="1:16">
      <c r="C67" t="s">
        <v>51</v>
      </c>
      <c r="D67" s="4">
        <v>5</v>
      </c>
      <c r="E67" s="2">
        <v>0</v>
      </c>
      <c r="F67" s="4">
        <v>9</v>
      </c>
      <c r="G67" s="2">
        <v>0</v>
      </c>
      <c r="H67" s="4">
        <v>8</v>
      </c>
      <c r="I67" s="2">
        <v>0</v>
      </c>
      <c r="J67" s="4">
        <v>7</v>
      </c>
      <c r="K67" s="2">
        <v>0</v>
      </c>
      <c r="L67" s="4">
        <v>10</v>
      </c>
      <c r="M67" s="2">
        <v>0</v>
      </c>
      <c r="N67">
        <v>7</v>
      </c>
      <c r="O67">
        <v>1</v>
      </c>
      <c r="P67">
        <v>46</v>
      </c>
    </row>
    <row r="71" spans="1:16">
      <c r="A71" t="s">
        <v>31</v>
      </c>
      <c r="B71" t="s">
        <v>29</v>
      </c>
      <c r="D71" s="4" t="s">
        <v>43</v>
      </c>
      <c r="F71" s="4" t="s">
        <v>44</v>
      </c>
      <c r="H71" s="4" t="s">
        <v>53</v>
      </c>
      <c r="J71" s="4" t="s">
        <v>54</v>
      </c>
      <c r="L71" s="4" t="s">
        <v>55</v>
      </c>
      <c r="N71" t="s">
        <v>56</v>
      </c>
      <c r="P71" t="s">
        <v>3</v>
      </c>
    </row>
    <row r="72" spans="1:16">
      <c r="C72" t="s">
        <v>45</v>
      </c>
      <c r="D72" s="4">
        <v>2</v>
      </c>
      <c r="E72" s="2">
        <v>2</v>
      </c>
      <c r="F72" s="4">
        <v>2</v>
      </c>
      <c r="G72" s="2">
        <v>0</v>
      </c>
      <c r="H72" s="4">
        <v>1</v>
      </c>
      <c r="I72" s="2">
        <v>2</v>
      </c>
      <c r="J72" s="4">
        <v>0</v>
      </c>
      <c r="K72" s="2">
        <v>2</v>
      </c>
      <c r="L72" s="4">
        <v>1</v>
      </c>
      <c r="M72" s="2">
        <v>1</v>
      </c>
      <c r="N72">
        <v>2</v>
      </c>
      <c r="O72">
        <v>1</v>
      </c>
      <c r="P72">
        <v>8</v>
      </c>
    </row>
    <row r="73" spans="1:16">
      <c r="C73" t="s">
        <v>46</v>
      </c>
      <c r="D73" s="4">
        <v>3</v>
      </c>
      <c r="E73" s="2">
        <v>1</v>
      </c>
      <c r="F73" s="4">
        <v>3</v>
      </c>
      <c r="G73" s="2">
        <v>0</v>
      </c>
      <c r="H73" s="4">
        <v>0</v>
      </c>
      <c r="I73" s="2">
        <v>3</v>
      </c>
      <c r="J73" s="4">
        <v>2</v>
      </c>
      <c r="K73" s="2">
        <v>1</v>
      </c>
      <c r="L73" s="4">
        <v>1</v>
      </c>
      <c r="M73" s="2">
        <v>1</v>
      </c>
      <c r="N73">
        <v>0</v>
      </c>
      <c r="O73">
        <v>0</v>
      </c>
      <c r="P73">
        <v>9</v>
      </c>
    </row>
    <row r="74" spans="1:16">
      <c r="C74" t="s">
        <v>47</v>
      </c>
      <c r="D74" s="4">
        <v>4</v>
      </c>
      <c r="E74" s="2">
        <v>1</v>
      </c>
      <c r="F74" s="4">
        <v>5</v>
      </c>
      <c r="G74" s="2">
        <v>1</v>
      </c>
      <c r="H74" s="4">
        <v>4</v>
      </c>
      <c r="I74" s="2">
        <v>0</v>
      </c>
      <c r="J74" s="4">
        <v>0</v>
      </c>
      <c r="K74" s="2">
        <v>0</v>
      </c>
      <c r="L74" s="4">
        <v>3</v>
      </c>
      <c r="M74" s="2">
        <v>1</v>
      </c>
      <c r="N74">
        <v>3</v>
      </c>
      <c r="O74">
        <v>3</v>
      </c>
      <c r="P74">
        <v>19</v>
      </c>
    </row>
    <row r="75" spans="1:16">
      <c r="C75" t="s">
        <v>51</v>
      </c>
      <c r="D75" s="4">
        <v>5</v>
      </c>
      <c r="E75" s="2">
        <v>0</v>
      </c>
      <c r="F75" s="4">
        <v>9</v>
      </c>
      <c r="G75" s="2">
        <v>0</v>
      </c>
      <c r="H75" s="4">
        <v>8</v>
      </c>
      <c r="I75" s="2">
        <v>0</v>
      </c>
      <c r="J75" s="4">
        <v>7</v>
      </c>
      <c r="K75" s="2">
        <v>0</v>
      </c>
      <c r="L75" s="4">
        <v>10</v>
      </c>
      <c r="M75" s="2">
        <v>0</v>
      </c>
      <c r="N75">
        <v>7</v>
      </c>
      <c r="O75">
        <v>1</v>
      </c>
      <c r="P75">
        <v>46</v>
      </c>
    </row>
  </sheetData>
  <pageMargins left="0.25" right="0.25" top="0.75" bottom="0.75" header="0.3" footer="0.3"/>
  <pageSetup paperSize="9" scale="83" fitToHeight="0" orientation="landscape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3" name="Button 1">
              <controlPr defaultSize="0" print="0" autoFill="0" autoPict="0">
                <anchor moveWithCells="1" sizeWithCells="1">
                  <from>
                    <xdr:col>10</xdr:col>
                    <xdr:colOff>152400</xdr:colOff>
                    <xdr:row>0</xdr:row>
                    <xdr:rowOff>152400</xdr:rowOff>
                  </from>
                  <to>
                    <xdr:col>11</xdr:col>
                    <xdr:colOff>508000</xdr:colOff>
                    <xdr:row>2</xdr:row>
                    <xdr:rowOff>228600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" r:id="rId4" name="Button 2">
              <controlPr defaultSize="0" print="0" autoFill="0" autoPict="0">
                <anchor moveWithCells="1" sizeWithCells="1">
                  <from>
                    <xdr:col>11</xdr:col>
                    <xdr:colOff>1041400</xdr:colOff>
                    <xdr:row>0</xdr:row>
                    <xdr:rowOff>152400</xdr:rowOff>
                  </from>
                  <to>
                    <xdr:col>13</xdr:col>
                    <xdr:colOff>127000</xdr:colOff>
                    <xdr:row>2</xdr:row>
                    <xdr:rowOff>254000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>
      <selection activeCell="Q10" sqref="Q10"/>
    </sheetView>
  </sheetViews>
  <sheetFormatPr baseColWidth="10" defaultColWidth="8.83203125" defaultRowHeight="14" x14ac:dyDescent="0"/>
  <cols>
    <col min="3" max="3" width="33" customWidth="1"/>
  </cols>
  <sheetData>
    <row r="1" spans="1:17">
      <c r="A1" s="5" t="s">
        <v>35</v>
      </c>
      <c r="B1" s="5"/>
      <c r="C1" s="5" t="s">
        <v>36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>
      <c r="A3" s="5"/>
      <c r="B3" s="5"/>
      <c r="C3" s="5"/>
      <c r="D3" s="7" t="s">
        <v>43</v>
      </c>
      <c r="E3" s="5"/>
      <c r="F3" s="7" t="s">
        <v>44</v>
      </c>
      <c r="G3" s="5"/>
      <c r="H3" s="7" t="s">
        <v>53</v>
      </c>
      <c r="I3" s="5"/>
      <c r="J3" s="7" t="s">
        <v>54</v>
      </c>
      <c r="K3" s="5"/>
      <c r="L3" s="7" t="s">
        <v>55</v>
      </c>
      <c r="M3" s="5"/>
      <c r="N3" s="18" t="s">
        <v>56</v>
      </c>
      <c r="O3" s="5"/>
      <c r="P3" s="5"/>
      <c r="Q3" s="5"/>
    </row>
    <row r="4" spans="1:17">
      <c r="A4" s="5"/>
      <c r="B4" s="5"/>
      <c r="C4" s="9" t="s">
        <v>48</v>
      </c>
      <c r="D4" s="19" t="s">
        <v>57</v>
      </c>
      <c r="E4" s="19"/>
      <c r="F4" s="19" t="s">
        <v>58</v>
      </c>
      <c r="G4" s="19"/>
      <c r="H4" s="19" t="s">
        <v>59</v>
      </c>
      <c r="I4" s="19"/>
      <c r="J4" s="19" t="s">
        <v>60</v>
      </c>
      <c r="K4" s="19"/>
      <c r="L4" s="19" t="s">
        <v>61</v>
      </c>
      <c r="M4" s="19"/>
      <c r="N4" s="19" t="s">
        <v>62</v>
      </c>
      <c r="O4" s="19"/>
      <c r="P4" s="20"/>
      <c r="Q4" s="5"/>
    </row>
    <row r="5" spans="1:17">
      <c r="A5" s="5"/>
      <c r="B5" s="5"/>
      <c r="C5" s="9" t="s">
        <v>52</v>
      </c>
      <c r="D5" s="19" t="s">
        <v>62</v>
      </c>
      <c r="E5" s="19"/>
      <c r="F5" s="19" t="s">
        <v>62</v>
      </c>
      <c r="G5" s="19"/>
      <c r="H5" s="19" t="s">
        <v>63</v>
      </c>
      <c r="I5" s="19"/>
      <c r="J5" s="19" t="s">
        <v>62</v>
      </c>
      <c r="K5" s="19"/>
      <c r="L5" s="19" t="s">
        <v>58</v>
      </c>
      <c r="M5" s="19"/>
      <c r="N5" s="19" t="s">
        <v>63</v>
      </c>
      <c r="O5" s="19"/>
      <c r="P5" s="21" t="s">
        <v>3</v>
      </c>
      <c r="Q5" s="5"/>
    </row>
    <row r="6" spans="1:17">
      <c r="A6" s="5"/>
      <c r="B6" s="5" t="s">
        <v>37</v>
      </c>
      <c r="C6" s="5"/>
      <c r="D6" s="13">
        <f>IF(OR(D4&lt;&gt;"",D5&lt;&gt;""),SUM(IFERROR(VALUE(SUBSTITUTE(D4,"p","")),0),IFERROR(VALUE(SUBSTITUTE(D5,"p","")),0)),"")</f>
        <v>16</v>
      </c>
      <c r="E6" s="7"/>
      <c r="F6" s="13">
        <f>IF(OR(F4&lt;&gt;"",F5&lt;&gt;""),SUM(IFERROR(VALUE(SUBSTITUTE(F4,"p","")),0),IFERROR(VALUE(SUBSTITUTE(F5,"p","")),0)),"")</f>
        <v>13</v>
      </c>
      <c r="G6" s="7"/>
      <c r="H6" s="13">
        <f>IF(OR(H4&lt;&gt;"",H5&lt;&gt;""),SUM(IFERROR(VALUE(SUBSTITUTE(H4,"p","")),0),IFERROR(VALUE(SUBSTITUTE(H5,"p","")),0)),"")</f>
        <v>8</v>
      </c>
      <c r="I6" s="7"/>
      <c r="J6" s="13">
        <f>IF(OR(J4&lt;&gt;"",J5&lt;&gt;""),SUM(IFERROR(VALUE(SUBSTITUTE(J4,"p","")),0),IFERROR(VALUE(SUBSTITUTE(J5,"p","")),0)),"")</f>
        <v>17</v>
      </c>
      <c r="K6" s="7"/>
      <c r="L6" s="13">
        <f>IF(OR(L4&lt;&gt;"",L5&lt;&gt;""),SUM(IFERROR(VALUE(SUBSTITUTE(L4,"p","")),0),IFERROR(VALUE(SUBSTITUTE(L5,"p","")),0)),"")</f>
        <v>14</v>
      </c>
      <c r="M6" s="7"/>
      <c r="N6" s="13">
        <f>IF(OR(N4&lt;&gt;"",N5&lt;&gt;""),SUM(IFERROR(VALUE(SUBSTITUTE(N4,"p","")),0),IFERROR(VALUE(SUBSTITUTE(N5,"p","")),0)),"")</f>
        <v>14</v>
      </c>
      <c r="O6" s="7"/>
      <c r="P6" s="12">
        <f>SUM(D6,F6,H6,J6,L6,N6)</f>
        <v>82</v>
      </c>
      <c r="Q6" s="30" t="s">
        <v>74</v>
      </c>
    </row>
    <row r="7" spans="1:17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>
      <c r="A8" s="5"/>
      <c r="B8" s="5"/>
      <c r="C8" s="9" t="s">
        <v>46</v>
      </c>
      <c r="D8" s="19" t="s">
        <v>59</v>
      </c>
      <c r="E8" s="19"/>
      <c r="F8" s="19" t="s">
        <v>59</v>
      </c>
      <c r="G8" s="19"/>
      <c r="H8" s="19" t="s">
        <v>64</v>
      </c>
      <c r="I8" s="19"/>
      <c r="J8" s="19" t="s">
        <v>65</v>
      </c>
      <c r="K8" s="19"/>
      <c r="L8" s="19" t="s">
        <v>66</v>
      </c>
      <c r="M8" s="19"/>
      <c r="N8" s="19" t="s">
        <v>64</v>
      </c>
      <c r="O8" s="19"/>
      <c r="P8" s="19"/>
      <c r="Q8" s="5"/>
    </row>
    <row r="9" spans="1:17">
      <c r="A9" s="5"/>
      <c r="B9" s="5"/>
      <c r="C9" s="9" t="s">
        <v>45</v>
      </c>
      <c r="D9" s="19" t="s">
        <v>65</v>
      </c>
      <c r="E9" s="19"/>
      <c r="F9" s="19" t="s">
        <v>65</v>
      </c>
      <c r="G9" s="19"/>
      <c r="H9" s="19" t="s">
        <v>66</v>
      </c>
      <c r="I9" s="19"/>
      <c r="J9" s="19" t="s">
        <v>64</v>
      </c>
      <c r="K9" s="19"/>
      <c r="L9" s="19" t="s">
        <v>66</v>
      </c>
      <c r="M9" s="19"/>
      <c r="N9" s="19" t="s">
        <v>65</v>
      </c>
      <c r="O9" s="19"/>
      <c r="P9" s="21" t="s">
        <v>3</v>
      </c>
      <c r="Q9" s="5"/>
    </row>
    <row r="10" spans="1:17">
      <c r="A10" s="5"/>
      <c r="B10" s="5" t="s">
        <v>37</v>
      </c>
      <c r="C10" s="5"/>
      <c r="D10" s="13">
        <f>IF(OR(D8&lt;&gt;"",D9&lt;&gt;""),SUM(IFERROR(VALUE(SUBSTITUTE(D8,"p","")),0),IFERROR(VALUE(SUBSTITUTE(D9,"p","")),0)),"")</f>
        <v>5</v>
      </c>
      <c r="E10" s="7"/>
      <c r="F10" s="13">
        <f>IF(OR(F8&lt;&gt;"",F9&lt;&gt;""),SUM(IFERROR(VALUE(SUBSTITUTE(F8,"p","")),0),IFERROR(VALUE(SUBSTITUTE(F9,"p","")),0)),"")</f>
        <v>5</v>
      </c>
      <c r="G10" s="7"/>
      <c r="H10" s="13">
        <f>IF(OR(H8&lt;&gt;"",H9&lt;&gt;""),SUM(IFERROR(VALUE(SUBSTITUTE(H8,"p","")),0),IFERROR(VALUE(SUBSTITUTE(H9,"p","")),0)),"")</f>
        <v>1</v>
      </c>
      <c r="I10" s="7"/>
      <c r="J10" s="13">
        <f>IF(OR(J8&lt;&gt;"",J9&lt;&gt;""),SUM(IFERROR(VALUE(SUBSTITUTE(J8,"p","")),0),IFERROR(VALUE(SUBSTITUTE(J9,"p","")),0)),"")</f>
        <v>2</v>
      </c>
      <c r="K10" s="7"/>
      <c r="L10" s="13">
        <f>IF(OR(L8&lt;&gt;"",L9&lt;&gt;""),SUM(IFERROR(VALUE(SUBSTITUTE(L8,"p","")),0),IFERROR(VALUE(SUBSTITUTE(L9,"p","")),0)),"")</f>
        <v>2</v>
      </c>
      <c r="M10" s="7"/>
      <c r="N10" s="13">
        <f>IF(OR(N8&lt;&gt;"",N9&lt;&gt;""),SUM(IFERROR(VALUE(SUBSTITUTE(N8,"p","")),0),IFERROR(VALUE(SUBSTITUTE(N9,"p","")),0)),"")</f>
        <v>2</v>
      </c>
      <c r="O10" s="7"/>
      <c r="P10" s="12">
        <f>SUM(D10,F10,H10,J10,L10,N10)</f>
        <v>17</v>
      </c>
      <c r="Q10" s="30" t="s">
        <v>73</v>
      </c>
    </row>
    <row r="11" spans="1:17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</sheetData>
  <dataValidations count="1">
    <dataValidation type="list" allowBlank="1" showInputMessage="1" showErrorMessage="1" sqref="C4:C5 C8:C9">
      <formula1>INDIRECT("Entrants!$AA$2:$AA$"&amp;LOOKUP(2,1/(SortedEntrants&lt;&gt;""),ROW(SortedEntrants)))</formula1>
    </dataValidation>
  </dataValidation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workbookViewId="0">
      <selection activeCell="P9" sqref="P9"/>
    </sheetView>
  </sheetViews>
  <sheetFormatPr baseColWidth="10" defaultColWidth="8.83203125" defaultRowHeight="14" x14ac:dyDescent="0"/>
  <cols>
    <col min="3" max="3" width="30" customWidth="1"/>
  </cols>
  <sheetData>
    <row r="1" spans="1:17">
      <c r="A1" s="5" t="s">
        <v>38</v>
      </c>
      <c r="B1" s="5"/>
      <c r="C1" s="5" t="s">
        <v>36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>
      <c r="A3" s="5"/>
      <c r="B3" s="5"/>
      <c r="C3" s="5"/>
      <c r="D3" s="5" t="s">
        <v>67</v>
      </c>
      <c r="E3" s="5"/>
      <c r="F3" s="5" t="s">
        <v>68</v>
      </c>
      <c r="G3" s="5"/>
      <c r="H3" s="5" t="s">
        <v>69</v>
      </c>
      <c r="I3" s="5"/>
      <c r="J3" s="5" t="s">
        <v>70</v>
      </c>
      <c r="K3" s="5"/>
      <c r="L3" s="5" t="s">
        <v>71</v>
      </c>
      <c r="M3" s="5"/>
      <c r="N3" s="5" t="s">
        <v>72</v>
      </c>
      <c r="O3" s="5"/>
      <c r="P3" s="5"/>
      <c r="Q3" s="5"/>
    </row>
    <row r="4" spans="1:17">
      <c r="A4" s="5"/>
      <c r="B4" s="22"/>
      <c r="C4" s="22" t="s">
        <v>48</v>
      </c>
      <c r="D4" s="23">
        <v>7</v>
      </c>
      <c r="E4" s="24">
        <v>0</v>
      </c>
      <c r="F4" s="23">
        <v>4</v>
      </c>
      <c r="G4" s="24">
        <v>0</v>
      </c>
      <c r="H4" s="23">
        <v>3</v>
      </c>
      <c r="I4" s="24">
        <v>0</v>
      </c>
      <c r="J4" s="23">
        <v>8</v>
      </c>
      <c r="K4" s="25">
        <v>1</v>
      </c>
      <c r="L4" s="23">
        <v>10</v>
      </c>
      <c r="M4" s="24">
        <v>0</v>
      </c>
      <c r="N4" s="23">
        <v>9</v>
      </c>
      <c r="O4" s="25">
        <v>1</v>
      </c>
      <c r="P4" s="5"/>
      <c r="Q4" s="5"/>
    </row>
    <row r="5" spans="1:17">
      <c r="A5" s="5"/>
      <c r="B5" s="22"/>
      <c r="C5" s="22" t="s">
        <v>45</v>
      </c>
      <c r="D5" s="26">
        <v>2</v>
      </c>
      <c r="E5" s="25">
        <v>2</v>
      </c>
      <c r="F5" s="27">
        <v>2</v>
      </c>
      <c r="G5" s="25">
        <v>0</v>
      </c>
      <c r="H5" s="27">
        <v>1</v>
      </c>
      <c r="I5" s="25">
        <v>2</v>
      </c>
      <c r="J5" s="26">
        <v>0</v>
      </c>
      <c r="K5" s="25">
        <v>2</v>
      </c>
      <c r="L5" s="26">
        <v>1</v>
      </c>
      <c r="M5" s="25">
        <v>1</v>
      </c>
      <c r="N5" s="23">
        <v>2</v>
      </c>
      <c r="O5" s="25">
        <v>1</v>
      </c>
      <c r="P5" s="5"/>
      <c r="Q5" s="5"/>
    </row>
    <row r="6" spans="1:17">
      <c r="A6" s="5"/>
      <c r="B6" s="22"/>
      <c r="C6" s="22" t="s">
        <v>46</v>
      </c>
      <c r="D6" s="26">
        <v>3</v>
      </c>
      <c r="E6" s="25">
        <v>1</v>
      </c>
      <c r="F6" s="26">
        <v>3</v>
      </c>
      <c r="G6" s="25">
        <v>0</v>
      </c>
      <c r="H6" s="26">
        <v>0</v>
      </c>
      <c r="I6" s="25">
        <v>3</v>
      </c>
      <c r="J6" s="26">
        <v>2</v>
      </c>
      <c r="K6" s="25">
        <v>1</v>
      </c>
      <c r="L6" s="26">
        <v>1</v>
      </c>
      <c r="M6" s="25">
        <v>1</v>
      </c>
      <c r="N6" s="26">
        <v>0</v>
      </c>
      <c r="O6" s="25">
        <v>0</v>
      </c>
      <c r="P6" s="28" t="s">
        <v>3</v>
      </c>
      <c r="Q6" s="5"/>
    </row>
    <row r="7" spans="1:17">
      <c r="A7" s="5"/>
      <c r="B7" s="5" t="s">
        <v>37</v>
      </c>
      <c r="C7" s="5"/>
      <c r="D7" s="28">
        <f>SUM(D4:D6)</f>
        <v>12</v>
      </c>
      <c r="E7" s="28"/>
      <c r="F7" s="28">
        <f>SUM(F4:F6)</f>
        <v>9</v>
      </c>
      <c r="G7" s="28"/>
      <c r="H7" s="28">
        <f>SUM(H4:H6)</f>
        <v>4</v>
      </c>
      <c r="I7" s="28"/>
      <c r="J7" s="28">
        <f>SUM(J4:J6)</f>
        <v>10</v>
      </c>
      <c r="K7" s="28"/>
      <c r="L7" s="28">
        <f>SUM(L4:L6)</f>
        <v>12</v>
      </c>
      <c r="M7" s="28"/>
      <c r="N7" s="28">
        <f>SUM(N4:N6)</f>
        <v>11</v>
      </c>
      <c r="O7" s="28"/>
      <c r="P7" s="29">
        <f>SUM(D7:N8)</f>
        <v>58</v>
      </c>
      <c r="Q7" s="5"/>
    </row>
    <row r="8" spans="1:17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Prone English</vt:lpstr>
      <vt:lpstr>Prone Pairs</vt:lpstr>
      <vt:lpstr>Prone Team</vt:lpstr>
      <vt:lpstr>BenchRest English</vt:lpstr>
      <vt:lpstr>BenchRest Pairs</vt:lpstr>
      <vt:lpstr>BenchRest Team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CTSA</dc:creator>
  <cp:lastModifiedBy>Marie Ralph</cp:lastModifiedBy>
  <dcterms:created xsi:type="dcterms:W3CDTF">2022-06-19T21:48:01Z</dcterms:created>
  <dcterms:modified xsi:type="dcterms:W3CDTF">2022-06-21T08:11:51Z</dcterms:modified>
</cp:coreProperties>
</file>