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40"/>
  </bookViews>
  <sheets>
    <sheet name="Results" sheetId="2" r:id="rId1"/>
    <sheet name="Pairs" sheetId="3" r:id="rId2"/>
    <sheet name="Teams" sheetId="4" r:id="rId3"/>
    <sheet name="Wincanton" sheetId="5" r:id="rId4"/>
    <sheet name="Results Bench Rest" sheetId="6" r:id="rId5"/>
    <sheet name="Pairs Bench Rest" sheetId="7" r:id="rId6"/>
    <sheet name="Teams Bench Rest" sheetId="8" r:id="rId7"/>
  </sheets>
  <calcPr calcId="140001" concurrentCalc="0"/>
  <fileRecoveryPr repairLoad="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5" l="1"/>
  <c r="J5" i="5"/>
  <c r="J6" i="5"/>
  <c r="J7" i="5"/>
  <c r="J8" i="5"/>
  <c r="J9" i="5"/>
  <c r="D10" i="5"/>
  <c r="F10" i="5"/>
  <c r="H10" i="5"/>
  <c r="J10" i="5"/>
  <c r="J13" i="5"/>
  <c r="J14" i="5"/>
  <c r="J15" i="5"/>
  <c r="J16" i="5"/>
  <c r="J17" i="5"/>
  <c r="J18" i="5"/>
  <c r="D19" i="5"/>
  <c r="F19" i="5"/>
  <c r="H19" i="5"/>
  <c r="J19" i="5"/>
  <c r="D7" i="4"/>
  <c r="F7" i="4"/>
  <c r="H7" i="4"/>
  <c r="J7" i="4"/>
  <c r="L7" i="4"/>
  <c r="D12" i="4"/>
  <c r="F12" i="4"/>
  <c r="H12" i="4"/>
  <c r="J12" i="4"/>
  <c r="L12" i="4"/>
  <c r="D17" i="4"/>
  <c r="F17" i="4"/>
  <c r="H17" i="4"/>
  <c r="J17" i="4"/>
  <c r="L17" i="4"/>
  <c r="D22" i="4"/>
  <c r="F22" i="4"/>
  <c r="H22" i="4"/>
  <c r="J22" i="4"/>
  <c r="L22" i="4"/>
  <c r="D27" i="4"/>
  <c r="F27" i="4"/>
  <c r="H27" i="4"/>
  <c r="J27" i="4"/>
  <c r="L27" i="4"/>
  <c r="D32" i="4"/>
  <c r="F32" i="4"/>
  <c r="H32" i="4"/>
  <c r="J32" i="4"/>
  <c r="L32" i="4"/>
  <c r="D37" i="4"/>
  <c r="F37" i="4"/>
  <c r="H37" i="4"/>
  <c r="J37" i="4"/>
  <c r="L37" i="4"/>
  <c r="D6" i="3"/>
  <c r="F6" i="3"/>
  <c r="H6" i="3"/>
  <c r="J6" i="3"/>
  <c r="L6" i="3"/>
  <c r="D10" i="3"/>
  <c r="F10" i="3"/>
  <c r="H10" i="3"/>
  <c r="J10" i="3"/>
  <c r="L10" i="3"/>
  <c r="D14" i="3"/>
  <c r="F14" i="3"/>
  <c r="H14" i="3"/>
  <c r="L14" i="3"/>
  <c r="J14" i="3"/>
  <c r="D18" i="3"/>
  <c r="F18" i="3"/>
  <c r="H18" i="3"/>
  <c r="L18" i="3"/>
  <c r="J18" i="3"/>
  <c r="D22" i="3"/>
  <c r="F22" i="3"/>
  <c r="H22" i="3"/>
  <c r="J22" i="3"/>
  <c r="L22" i="3"/>
  <c r="D26" i="3"/>
  <c r="F26" i="3"/>
  <c r="H26" i="3"/>
  <c r="L26" i="3"/>
  <c r="J26" i="3"/>
  <c r="D30" i="3"/>
  <c r="F30" i="3"/>
  <c r="H30" i="3"/>
  <c r="L30" i="3"/>
  <c r="J30" i="3"/>
  <c r="L34" i="3"/>
  <c r="D38" i="3"/>
  <c r="F38" i="3"/>
  <c r="H38" i="3"/>
  <c r="J38" i="3"/>
  <c r="L38" i="3"/>
  <c r="D42" i="3"/>
  <c r="F42" i="3"/>
  <c r="H42" i="3"/>
  <c r="L42" i="3"/>
  <c r="J42" i="3"/>
  <c r="D46" i="3"/>
  <c r="F46" i="3"/>
  <c r="H46" i="3"/>
  <c r="L46" i="3"/>
  <c r="J46" i="3"/>
</calcChain>
</file>

<file path=xl/sharedStrings.xml><?xml version="1.0" encoding="utf-8"?>
<sst xmlns="http://schemas.openxmlformats.org/spreadsheetml/2006/main" count="414" uniqueCount="75">
  <si>
    <t>E Class</t>
  </si>
  <si>
    <t>D Class</t>
  </si>
  <si>
    <t>Sutton S Mrs (Truro)</t>
  </si>
  <si>
    <t>Richards D (Liskeard)</t>
  </si>
  <si>
    <t>C Class</t>
  </si>
  <si>
    <t>Hammond L Mrs (St Austell)</t>
  </si>
  <si>
    <t>Curnow T W (Helston &amp; District)</t>
  </si>
  <si>
    <t>Saxton B (St Austell)</t>
  </si>
  <si>
    <t>Hibbitt J M Mrs (Helston)</t>
  </si>
  <si>
    <t>B Class</t>
  </si>
  <si>
    <t>Hammond P (St Austell)</t>
  </si>
  <si>
    <t>Emmerson J (St Austell)</t>
  </si>
  <si>
    <t>Couch D (Bodmin)</t>
  </si>
  <si>
    <t>Catling S (Launceston)</t>
  </si>
  <si>
    <t>Roberts Z E (St Austell)</t>
  </si>
  <si>
    <t>Total</t>
  </si>
  <si>
    <t>100yd 3</t>
  </si>
  <si>
    <t>100yd 2</t>
  </si>
  <si>
    <t>A Class</t>
  </si>
  <si>
    <t>DD Champ</t>
  </si>
  <si>
    <t>Burrow C S (Pinhoe)</t>
  </si>
  <si>
    <t>Beard R M T (Pinhoe)</t>
  </si>
  <si>
    <t>Hobbs Peter (Pinhoe)</t>
  </si>
  <si>
    <t>Taylor M (Pinhoe)</t>
  </si>
  <si>
    <t>100yd 1</t>
  </si>
  <si>
    <t>NoDivs</t>
  </si>
  <si>
    <t>Veterans</t>
  </si>
  <si>
    <t>Hoile Yvonne (Bideford)</t>
  </si>
  <si>
    <t>Agates L Mrs (Pinhoe)</t>
  </si>
  <si>
    <t>Ladies</t>
  </si>
  <si>
    <t>Juniors</t>
  </si>
  <si>
    <t>Scottish Match</t>
  </si>
  <si>
    <t>Comp 2</t>
  </si>
  <si>
    <t>Comp 1</t>
  </si>
  <si>
    <t>sub-total</t>
  </si>
  <si>
    <t>50p</t>
  </si>
  <si>
    <t>Name</t>
  </si>
  <si>
    <t>Pairs</t>
  </si>
  <si>
    <t>sub Total</t>
  </si>
  <si>
    <t>spare 3</t>
  </si>
  <si>
    <t>spare 2</t>
  </si>
  <si>
    <t>spare 1</t>
  </si>
  <si>
    <t>Teams</t>
  </si>
  <si>
    <t>Devon</t>
  </si>
  <si>
    <t>Cornwall</t>
  </si>
  <si>
    <t>Names</t>
  </si>
  <si>
    <t>Wincanton</t>
  </si>
  <si>
    <t>Blake D (Helston)</t>
  </si>
  <si>
    <t>Faulkner G (Bodmin)</t>
  </si>
  <si>
    <t>Harvey J (Bodmin)</t>
  </si>
  <si>
    <t>100yd 3B</t>
  </si>
  <si>
    <t>100yd 2B</t>
  </si>
  <si>
    <t>100yd 1B</t>
  </si>
  <si>
    <t>100yd 3A</t>
  </si>
  <si>
    <t>100yd 2A</t>
  </si>
  <si>
    <t>100yd 1A</t>
  </si>
  <si>
    <t>Briggs J Mrs (Helston)</t>
  </si>
  <si>
    <t>Telford M (Helston)</t>
  </si>
  <si>
    <t>Puchalski P (Helston)</t>
  </si>
  <si>
    <t>Warren S (Helston)</t>
  </si>
  <si>
    <t>36</t>
  </si>
  <si>
    <t>6</t>
  </si>
  <si>
    <t>4</t>
  </si>
  <si>
    <t>5</t>
  </si>
  <si>
    <t>8</t>
  </si>
  <si>
    <t>7</t>
  </si>
  <si>
    <t>(2)</t>
  </si>
  <si>
    <t>2</t>
  </si>
  <si>
    <t>(3)</t>
  </si>
  <si>
    <t>0</t>
  </si>
  <si>
    <t>1</t>
  </si>
  <si>
    <t>(1)</t>
  </si>
  <si>
    <t>(0)</t>
  </si>
  <si>
    <t>3</t>
  </si>
  <si>
    <t>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</si>
</sst>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Alignment="1">
      <alignment wrapText="1"/>
    </xf>
    <xf numFmtId="0" fontId="0" fillId="2" borderId="0" xfId="0" applyFill="1" applyProtection="1">
      <protection locked="0"/>
    </xf>
    <xf numFmtId="164" fontId="3" fillId="2" borderId="0" xfId="0" applyNumberFormat="1" applyFont="1" applyFill="1" applyAlignment="1">
      <alignment horizontal="center"/>
    </xf>
    <xf numFmtId="0" fontId="1" fillId="2" borderId="0" xfId="0" applyFont="1" applyFill="1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right"/>
    </xf>
    <xf numFmtId="49" fontId="4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</xdr:colOff>
      <xdr:row>0</xdr:row>
      <xdr:rowOff>91440</xdr:rowOff>
    </xdr:from>
    <xdr:to>
      <xdr:col>11</xdr:col>
      <xdr:colOff>304800</xdr:colOff>
      <xdr:row>2</xdr:row>
      <xdr:rowOff>137160</xdr:rowOff>
    </xdr:to>
    <xdr:sp macro="" textlink="">
      <xdr:nvSpPr>
        <xdr:cNvPr id="1025" name="Button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1DC1379-3E8A-48D3-8545-551F3B392BA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Get Results</a:t>
          </a:r>
        </a:p>
      </xdr:txBody>
    </xdr:sp>
    <xdr:clientData fPrintsWithSheet="0"/>
  </xdr:twoCellAnchor>
  <xdr:twoCellAnchor>
    <xdr:from>
      <xdr:col>11</xdr:col>
      <xdr:colOff>624840</xdr:colOff>
      <xdr:row>0</xdr:row>
      <xdr:rowOff>91440</xdr:rowOff>
    </xdr:from>
    <xdr:to>
      <xdr:col>13</xdr:col>
      <xdr:colOff>76200</xdr:colOff>
      <xdr:row>2</xdr:row>
      <xdr:rowOff>152400</xdr:rowOff>
    </xdr:to>
    <xdr:sp macro="" textlink="">
      <xdr:nvSpPr>
        <xdr:cNvPr id="1026" name="Button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6BEA62E3-D734-4C1F-A767-485991687B7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Format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0</xdr:row>
          <xdr:rowOff>152400</xdr:rowOff>
        </xdr:from>
        <xdr:to>
          <xdr:col>11</xdr:col>
          <xdr:colOff>508000</xdr:colOff>
          <xdr:row>2</xdr:row>
          <xdr:rowOff>228600</xdr:rowOff>
        </xdr:to>
        <xdr:sp macro="" textlink="">
          <xdr:nvSpPr>
            <xdr:cNvPr id="2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Get Results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1041400</xdr:colOff>
          <xdr:row>0</xdr:row>
          <xdr:rowOff>152400</xdr:rowOff>
        </xdr:from>
        <xdr:to>
          <xdr:col>13</xdr:col>
          <xdr:colOff>127000</xdr:colOff>
          <xdr:row>2</xdr:row>
          <xdr:rowOff>254000</xdr:rowOff>
        </xdr:to>
        <xdr:sp macro="" textlink="">
          <xdr:nvSpPr>
            <xdr:cNvPr id="3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Format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</xdr:colOff>
      <xdr:row>0</xdr:row>
      <xdr:rowOff>91440</xdr:rowOff>
    </xdr:from>
    <xdr:to>
      <xdr:col>11</xdr:col>
      <xdr:colOff>304800</xdr:colOff>
      <xdr:row>2</xdr:row>
      <xdr:rowOff>137160</xdr:rowOff>
    </xdr:to>
    <xdr:sp macro="" textlink="">
      <xdr:nvSpPr>
        <xdr:cNvPr id="6145" name="Button 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5796294F-D4D8-44D2-BFC0-01E72695BE1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Get Results</a:t>
          </a:r>
        </a:p>
      </xdr:txBody>
    </xdr:sp>
    <xdr:clientData fPrintsWithSheet="0"/>
  </xdr:twoCellAnchor>
  <xdr:twoCellAnchor>
    <xdr:from>
      <xdr:col>11</xdr:col>
      <xdr:colOff>624840</xdr:colOff>
      <xdr:row>0</xdr:row>
      <xdr:rowOff>91440</xdr:rowOff>
    </xdr:from>
    <xdr:to>
      <xdr:col>13</xdr:col>
      <xdr:colOff>76200</xdr:colOff>
      <xdr:row>2</xdr:row>
      <xdr:rowOff>152400</xdr:rowOff>
    </xdr:to>
    <xdr:sp macro="" textlink="">
      <xdr:nvSpPr>
        <xdr:cNvPr id="6146" name="Button 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DCE20E56-2CE2-486A-BC2D-39B23990DCB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Format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0</xdr:row>
          <xdr:rowOff>152400</xdr:rowOff>
        </xdr:from>
        <xdr:to>
          <xdr:col>11</xdr:col>
          <xdr:colOff>508000</xdr:colOff>
          <xdr:row>2</xdr:row>
          <xdr:rowOff>228600</xdr:rowOff>
        </xdr:to>
        <xdr:sp macro="" textlink="">
          <xdr:nvSpPr>
            <xdr:cNvPr id="2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Get Results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1041400</xdr:colOff>
          <xdr:row>0</xdr:row>
          <xdr:rowOff>152400</xdr:rowOff>
        </xdr:from>
        <xdr:to>
          <xdr:col>13</xdr:col>
          <xdr:colOff>127000</xdr:colOff>
          <xdr:row>2</xdr:row>
          <xdr:rowOff>254000</xdr:rowOff>
        </xdr:to>
        <xdr:sp macro="" textlink="">
          <xdr:nvSpPr>
            <xdr:cNvPr id="3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Format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0</xdr:rowOff>
    </xdr:from>
    <xdr:ext cx="12700" cy="238760"/>
    <xdr:sp macro="" textlink="">
      <xdr:nvSpPr>
        <xdr:cNvPr id="2" name="PairsCombo" hidden="1">
          <a:extLst>
            <a:ext uri="{63B3BB69-23CF-44E3-9099-C40C66FF867C}">
              <a14:compatExt xmlns:a14="http://schemas.microsoft.com/office/drawing/2010/main" spid="_x0000_s14342"/>
            </a:ext>
            <a:ext uri="{FF2B5EF4-FFF2-40B4-BE49-F238E27FC236}">
              <a16:creationId xmlns:a16="http://schemas.microsoft.com/office/drawing/2014/main" xmlns="" id="{EE8E714C-D567-41EF-8B6D-171A0E4EBB38}"/>
            </a:ext>
          </a:extLst>
        </xdr:cNvPr>
        <xdr:cNvSpPr/>
      </xdr:nvSpPr>
      <xdr:spPr>
        <a:xfrm>
          <a:off x="127000" y="0"/>
          <a:ext cx="12700" cy="238760"/>
        </a:xfrm>
        <a:prstGeom prst="rect">
          <a:avLst/>
        </a:prstGeom>
      </xdr:spPr>
    </xdr:sp>
    <xdr:clientData/>
  </xdr:oneCellAnchor>
  <xdr:oneCellAnchor>
    <xdr:from>
      <xdr:col>0</xdr:col>
      <xdr:colOff>127000</xdr:colOff>
      <xdr:row>0</xdr:row>
      <xdr:rowOff>0</xdr:rowOff>
    </xdr:from>
    <xdr:ext cx="12700" cy="238760"/>
    <xdr:pic>
      <xdr:nvPicPr>
        <xdr:cNvPr id="3" name="PairsCombo" hidden="1">
          <a:extLst>
            <a:ext uri="{FF2B5EF4-FFF2-40B4-BE49-F238E27FC236}">
              <a16:creationId xmlns:a16="http://schemas.microsoft.com/office/drawing/2014/main" xmlns="" id="{959AE75B-330B-4898-99A6-05416F201E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4" Type="http://schemas.openxmlformats.org/officeDocument/2006/relationships/ctrlProp" Target="../ctrlProps/ctrlProp4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1:M133"/>
  <sheetViews>
    <sheetView tabSelected="1" workbookViewId="0">
      <selection activeCell="A95" sqref="A95:B95"/>
    </sheetView>
  </sheetViews>
  <sheetFormatPr baseColWidth="10" defaultColWidth="8.83203125" defaultRowHeight="14" x14ac:dyDescent="0"/>
  <cols>
    <col min="1" max="1" width="23" customWidth="1"/>
    <col min="2" max="2" width="7.33203125" customWidth="1"/>
    <col min="3" max="3" width="27.1640625" bestFit="1" customWidth="1"/>
    <col min="4" max="4" width="8.83203125" style="2"/>
    <col min="5" max="5" width="8.83203125" style="1"/>
    <col min="6" max="6" width="8.83203125" style="2"/>
    <col min="7" max="7" width="8.83203125" style="1"/>
    <col min="8" max="8" width="8.83203125" style="2"/>
    <col min="9" max="9" width="8.83203125" style="1"/>
    <col min="10" max="10" width="8.83203125" style="2"/>
    <col min="11" max="11" width="8.83203125" style="1"/>
    <col min="12" max="12" width="8.83203125" style="2"/>
    <col min="13" max="13" width="8.83203125" style="1"/>
  </cols>
  <sheetData>
    <row r="1" spans="1:13" s="2" customFormat="1">
      <c r="A1" t="s">
        <v>33</v>
      </c>
      <c r="B1" t="s">
        <v>18</v>
      </c>
      <c r="C1"/>
      <c r="D1" s="2" t="s">
        <v>24</v>
      </c>
      <c r="E1" s="1"/>
      <c r="F1" s="2" t="s">
        <v>15</v>
      </c>
      <c r="G1" s="1"/>
      <c r="I1" s="1"/>
      <c r="K1" s="1"/>
      <c r="M1" s="1"/>
    </row>
    <row r="2" spans="1:13" s="2" customFormat="1">
      <c r="A2"/>
      <c r="B2"/>
      <c r="C2" t="s">
        <v>28</v>
      </c>
      <c r="D2" s="2">
        <v>6</v>
      </c>
      <c r="E2" s="1">
        <v>7</v>
      </c>
      <c r="F2" s="2">
        <v>6</v>
      </c>
      <c r="G2" s="1"/>
      <c r="I2" s="1"/>
      <c r="K2" s="1"/>
      <c r="M2" s="1"/>
    </row>
    <row r="3" spans="1:13" s="2" customFormat="1">
      <c r="A3"/>
      <c r="B3"/>
      <c r="C3" t="s">
        <v>14</v>
      </c>
      <c r="D3" s="2">
        <v>6</v>
      </c>
      <c r="E3" s="1">
        <v>4</v>
      </c>
      <c r="F3" s="2">
        <v>6</v>
      </c>
      <c r="G3" s="1"/>
      <c r="I3" s="1"/>
      <c r="K3" s="1"/>
      <c r="M3" s="1"/>
    </row>
    <row r="4" spans="1:13" s="2" customFormat="1">
      <c r="A4"/>
      <c r="B4"/>
      <c r="C4" t="s">
        <v>12</v>
      </c>
      <c r="D4" s="2">
        <v>8</v>
      </c>
      <c r="E4" s="1">
        <v>6</v>
      </c>
      <c r="F4" s="2">
        <v>8</v>
      </c>
      <c r="G4" s="1"/>
      <c r="I4" s="1"/>
      <c r="K4" s="1"/>
      <c r="M4" s="1"/>
    </row>
    <row r="5" spans="1:13" s="2" customFormat="1">
      <c r="A5"/>
      <c r="B5"/>
      <c r="C5" t="s">
        <v>13</v>
      </c>
      <c r="D5" s="2">
        <v>8</v>
      </c>
      <c r="E5" s="1">
        <v>5</v>
      </c>
      <c r="F5" s="2">
        <v>8</v>
      </c>
      <c r="G5" s="1"/>
      <c r="I5" s="1"/>
      <c r="K5" s="1"/>
      <c r="M5" s="1"/>
    </row>
    <row r="6" spans="1:13" s="2" customFormat="1">
      <c r="A6"/>
      <c r="B6"/>
      <c r="C6" t="s">
        <v>23</v>
      </c>
      <c r="D6" s="2">
        <v>9</v>
      </c>
      <c r="E6" s="1">
        <v>3</v>
      </c>
      <c r="F6" s="2">
        <v>9</v>
      </c>
      <c r="G6" s="1"/>
      <c r="I6" s="1"/>
      <c r="K6" s="1"/>
      <c r="M6" s="1"/>
    </row>
    <row r="7" spans="1:13" s="2" customFormat="1">
      <c r="A7"/>
      <c r="B7"/>
      <c r="C7" t="s">
        <v>22</v>
      </c>
      <c r="D7" s="2">
        <v>12</v>
      </c>
      <c r="E7" s="1">
        <v>3</v>
      </c>
      <c r="F7" s="2">
        <v>12</v>
      </c>
      <c r="G7" s="1"/>
      <c r="I7" s="1"/>
      <c r="K7" s="1"/>
      <c r="M7" s="1"/>
    </row>
    <row r="8" spans="1:13" s="2" customFormat="1">
      <c r="A8"/>
      <c r="B8"/>
      <c r="C8" t="s">
        <v>21</v>
      </c>
      <c r="D8" s="2">
        <v>12</v>
      </c>
      <c r="E8" s="1">
        <v>3</v>
      </c>
      <c r="F8" s="2">
        <v>12</v>
      </c>
      <c r="G8" s="1"/>
      <c r="I8" s="1"/>
      <c r="K8" s="1"/>
      <c r="M8" s="1"/>
    </row>
    <row r="9" spans="1:13" s="2" customFormat="1">
      <c r="A9"/>
      <c r="B9"/>
      <c r="C9" t="s">
        <v>11</v>
      </c>
      <c r="D9" s="2">
        <v>13</v>
      </c>
      <c r="E9" s="1">
        <v>4</v>
      </c>
      <c r="F9" s="2">
        <v>13</v>
      </c>
      <c r="G9" s="1"/>
      <c r="I9" s="1"/>
      <c r="K9" s="1"/>
      <c r="M9" s="1"/>
    </row>
    <row r="10" spans="1:13" s="2" customFormat="1">
      <c r="A10"/>
      <c r="B10"/>
      <c r="C10" t="s">
        <v>10</v>
      </c>
      <c r="D10" s="2">
        <v>19</v>
      </c>
      <c r="E10" s="1">
        <v>1</v>
      </c>
      <c r="F10" s="2">
        <v>19</v>
      </c>
      <c r="G10" s="1"/>
      <c r="I10" s="1"/>
      <c r="K10" s="1"/>
      <c r="M10" s="1"/>
    </row>
    <row r="11" spans="1:13" s="2" customFormat="1">
      <c r="A11"/>
      <c r="B11"/>
      <c r="C11"/>
      <c r="E11" s="1"/>
      <c r="G11" s="1"/>
      <c r="I11" s="1"/>
      <c r="K11" s="1"/>
      <c r="M11" s="1"/>
    </row>
    <row r="12" spans="1:13" s="2" customFormat="1">
      <c r="A12"/>
      <c r="B12" t="s">
        <v>9</v>
      </c>
      <c r="C12"/>
      <c r="E12" s="1"/>
      <c r="G12" s="1"/>
      <c r="I12" s="1"/>
      <c r="K12" s="1"/>
      <c r="M12" s="1"/>
    </row>
    <row r="13" spans="1:13" s="2" customFormat="1">
      <c r="A13"/>
      <c r="B13"/>
      <c r="C13" t="s">
        <v>7</v>
      </c>
      <c r="D13" s="2">
        <v>7</v>
      </c>
      <c r="E13" s="1">
        <v>6</v>
      </c>
      <c r="F13" s="2">
        <v>7</v>
      </c>
      <c r="G13" s="1"/>
      <c r="I13" s="1"/>
      <c r="K13" s="1"/>
      <c r="M13" s="1"/>
    </row>
    <row r="14" spans="1:13" s="2" customFormat="1">
      <c r="A14"/>
      <c r="B14"/>
      <c r="C14" t="s">
        <v>27</v>
      </c>
      <c r="D14" s="2">
        <v>8</v>
      </c>
      <c r="E14" s="1">
        <v>5</v>
      </c>
      <c r="F14" s="2">
        <v>8</v>
      </c>
      <c r="G14" s="1"/>
      <c r="I14" s="1"/>
      <c r="K14" s="1"/>
      <c r="M14" s="1"/>
    </row>
    <row r="15" spans="1:13" s="2" customFormat="1">
      <c r="A15"/>
      <c r="B15"/>
      <c r="C15" t="s">
        <v>6</v>
      </c>
      <c r="D15" s="2">
        <v>11</v>
      </c>
      <c r="E15" s="1">
        <v>4</v>
      </c>
      <c r="F15" s="2">
        <v>11</v>
      </c>
      <c r="G15" s="1"/>
      <c r="I15" s="1"/>
      <c r="K15" s="1"/>
      <c r="M15" s="1"/>
    </row>
    <row r="16" spans="1:13" s="2" customFormat="1">
      <c r="A16"/>
      <c r="B16"/>
      <c r="C16" t="s">
        <v>8</v>
      </c>
      <c r="D16" s="2">
        <v>14</v>
      </c>
      <c r="E16" s="1">
        <v>2</v>
      </c>
      <c r="F16" s="2">
        <v>14</v>
      </c>
      <c r="G16" s="1"/>
      <c r="I16" s="1"/>
      <c r="K16" s="1"/>
      <c r="M16" s="1"/>
    </row>
    <row r="17" spans="1:13" s="2" customFormat="1">
      <c r="A17"/>
      <c r="B17"/>
      <c r="C17" t="s">
        <v>5</v>
      </c>
      <c r="D17" s="2">
        <v>15</v>
      </c>
      <c r="E17" s="1">
        <v>2</v>
      </c>
      <c r="F17" s="2">
        <v>15</v>
      </c>
      <c r="G17" s="1"/>
      <c r="I17" s="1"/>
      <c r="K17" s="1"/>
      <c r="M17" s="1"/>
    </row>
    <row r="18" spans="1:13" s="2" customFormat="1">
      <c r="A18"/>
      <c r="B18"/>
      <c r="C18" t="s">
        <v>20</v>
      </c>
      <c r="D18" s="2">
        <v>50</v>
      </c>
      <c r="E18" s="1">
        <v>0</v>
      </c>
      <c r="F18" s="2">
        <v>50</v>
      </c>
      <c r="G18" s="1"/>
      <c r="I18" s="1"/>
      <c r="K18" s="1"/>
      <c r="M18" s="1"/>
    </row>
    <row r="19" spans="1:13" s="2" customFormat="1">
      <c r="A19"/>
      <c r="B19"/>
      <c r="C19"/>
      <c r="E19" s="1"/>
      <c r="G19" s="1"/>
      <c r="I19" s="1"/>
      <c r="K19" s="1"/>
      <c r="M19" s="1"/>
    </row>
    <row r="20" spans="1:13" s="2" customFormat="1">
      <c r="A20"/>
      <c r="B20" t="s">
        <v>4</v>
      </c>
      <c r="C20"/>
      <c r="E20" s="1"/>
      <c r="G20" s="1"/>
      <c r="I20" s="1"/>
      <c r="K20" s="1"/>
      <c r="M20" s="1"/>
    </row>
    <row r="21" spans="1:13" s="2" customFormat="1">
      <c r="A21"/>
      <c r="B21"/>
      <c r="C21" t="s">
        <v>2</v>
      </c>
      <c r="D21" s="2">
        <v>13</v>
      </c>
      <c r="E21" s="1">
        <v>3</v>
      </c>
      <c r="F21" s="2">
        <v>13</v>
      </c>
      <c r="G21" s="1"/>
      <c r="I21" s="1"/>
      <c r="K21" s="1"/>
      <c r="M21" s="1"/>
    </row>
    <row r="22" spans="1:13" s="2" customFormat="1">
      <c r="A22"/>
      <c r="B22"/>
      <c r="C22" t="s">
        <v>3</v>
      </c>
      <c r="D22" s="2">
        <v>15</v>
      </c>
      <c r="E22" s="1">
        <v>2</v>
      </c>
      <c r="F22" s="2">
        <v>15</v>
      </c>
      <c r="G22" s="1"/>
      <c r="I22" s="1"/>
      <c r="K22" s="1"/>
      <c r="M22" s="1"/>
    </row>
    <row r="23" spans="1:13" s="2" customFormat="1">
      <c r="A23"/>
      <c r="B23"/>
      <c r="C23"/>
      <c r="E23" s="1"/>
      <c r="G23" s="1"/>
      <c r="I23" s="1"/>
      <c r="K23" s="1"/>
      <c r="M23" s="1"/>
    </row>
    <row r="24" spans="1:13" s="2" customFormat="1">
      <c r="A24"/>
      <c r="B24" t="s">
        <v>1</v>
      </c>
      <c r="C24"/>
      <c r="E24" s="1"/>
      <c r="G24" s="1"/>
      <c r="I24" s="1"/>
      <c r="K24" s="1"/>
      <c r="M24" s="1"/>
    </row>
    <row r="25" spans="1:13" s="2" customFormat="1">
      <c r="A25"/>
      <c r="B25" t="s">
        <v>0</v>
      </c>
      <c r="C25"/>
      <c r="E25" s="1"/>
      <c r="G25" s="1"/>
      <c r="I25" s="1"/>
      <c r="K25" s="1"/>
      <c r="M25" s="1"/>
    </row>
    <row r="26" spans="1:13" s="2" customFormat="1">
      <c r="A26"/>
      <c r="B26"/>
      <c r="C26"/>
      <c r="E26" s="1"/>
      <c r="G26" s="1"/>
      <c r="I26" s="1"/>
      <c r="K26" s="1"/>
      <c r="M26" s="1"/>
    </row>
    <row r="28" spans="1:13" s="2" customFormat="1">
      <c r="A28" t="s">
        <v>32</v>
      </c>
      <c r="B28" t="s">
        <v>18</v>
      </c>
      <c r="C28"/>
      <c r="D28" s="2" t="s">
        <v>17</v>
      </c>
      <c r="E28" s="1"/>
      <c r="F28" s="2" t="s">
        <v>16</v>
      </c>
      <c r="G28" s="1"/>
      <c r="H28" s="2" t="s">
        <v>15</v>
      </c>
      <c r="I28" s="1"/>
      <c r="K28" s="1"/>
      <c r="M28" s="1"/>
    </row>
    <row r="29" spans="1:13" s="2" customFormat="1">
      <c r="A29"/>
      <c r="B29"/>
      <c r="C29" t="s">
        <v>14</v>
      </c>
      <c r="D29" s="2">
        <v>5</v>
      </c>
      <c r="E29" s="1">
        <v>6</v>
      </c>
      <c r="F29" s="2">
        <v>3</v>
      </c>
      <c r="G29" s="1">
        <v>7</v>
      </c>
      <c r="H29" s="2">
        <v>8</v>
      </c>
      <c r="I29" s="1"/>
      <c r="K29" s="1"/>
      <c r="M29" s="1"/>
    </row>
    <row r="30" spans="1:13" s="2" customFormat="1">
      <c r="A30"/>
      <c r="B30"/>
      <c r="C30" t="s">
        <v>28</v>
      </c>
      <c r="D30" s="2">
        <v>6</v>
      </c>
      <c r="E30" s="1">
        <v>4</v>
      </c>
      <c r="F30" s="2">
        <v>4</v>
      </c>
      <c r="G30" s="1">
        <v>8</v>
      </c>
      <c r="H30" s="2">
        <v>10</v>
      </c>
      <c r="I30" s="1"/>
      <c r="K30" s="1"/>
      <c r="M30" s="1"/>
    </row>
    <row r="31" spans="1:13" s="2" customFormat="1">
      <c r="A31"/>
      <c r="B31"/>
      <c r="C31" t="s">
        <v>23</v>
      </c>
      <c r="D31" s="2">
        <v>8</v>
      </c>
      <c r="E31" s="1">
        <v>6</v>
      </c>
      <c r="F31" s="2">
        <v>5</v>
      </c>
      <c r="G31" s="1">
        <v>7</v>
      </c>
      <c r="H31" s="2">
        <v>13</v>
      </c>
      <c r="I31" s="1"/>
      <c r="K31" s="1"/>
      <c r="M31" s="1"/>
    </row>
    <row r="32" spans="1:13" s="2" customFormat="1">
      <c r="A32"/>
      <c r="B32"/>
      <c r="C32" t="s">
        <v>22</v>
      </c>
      <c r="D32" s="2">
        <v>9</v>
      </c>
      <c r="E32" s="1">
        <v>6</v>
      </c>
      <c r="F32" s="2">
        <v>5</v>
      </c>
      <c r="G32" s="1">
        <v>7</v>
      </c>
      <c r="H32" s="2">
        <v>14</v>
      </c>
      <c r="I32" s="1"/>
      <c r="K32" s="1"/>
      <c r="M32" s="1"/>
    </row>
    <row r="33" spans="2:13" s="2" customFormat="1">
      <c r="B33"/>
      <c r="C33" t="s">
        <v>13</v>
      </c>
      <c r="D33" s="2">
        <v>8</v>
      </c>
      <c r="E33" s="1">
        <v>4</v>
      </c>
      <c r="F33" s="2">
        <v>6</v>
      </c>
      <c r="G33" s="1">
        <v>6</v>
      </c>
      <c r="H33" s="2">
        <v>14</v>
      </c>
      <c r="I33" s="1"/>
      <c r="K33" s="1"/>
      <c r="M33" s="1"/>
    </row>
    <row r="34" spans="2:13" s="2" customFormat="1">
      <c r="B34"/>
      <c r="C34" t="s">
        <v>12</v>
      </c>
      <c r="D34" s="2">
        <v>8</v>
      </c>
      <c r="E34" s="1">
        <v>8</v>
      </c>
      <c r="F34" s="2">
        <v>7</v>
      </c>
      <c r="G34" s="1">
        <v>7</v>
      </c>
      <c r="H34" s="2">
        <v>15</v>
      </c>
      <c r="I34" s="1"/>
      <c r="K34" s="1"/>
      <c r="M34" s="1"/>
    </row>
    <row r="35" spans="2:13" s="2" customFormat="1">
      <c r="B35"/>
      <c r="C35" t="s">
        <v>11</v>
      </c>
      <c r="D35" s="2">
        <v>8</v>
      </c>
      <c r="E35" s="1">
        <v>4</v>
      </c>
      <c r="F35" s="2">
        <v>14</v>
      </c>
      <c r="G35" s="1">
        <v>2</v>
      </c>
      <c r="H35" s="2">
        <v>22</v>
      </c>
      <c r="I35" s="1"/>
      <c r="K35" s="1"/>
      <c r="M35" s="1"/>
    </row>
    <row r="36" spans="2:13" s="2" customFormat="1">
      <c r="B36"/>
      <c r="C36" t="s">
        <v>21</v>
      </c>
      <c r="D36" s="2">
        <v>13</v>
      </c>
      <c r="E36" s="1">
        <v>6</v>
      </c>
      <c r="F36" s="2">
        <v>10</v>
      </c>
      <c r="G36" s="1">
        <v>2</v>
      </c>
      <c r="H36" s="2">
        <v>23</v>
      </c>
      <c r="I36" s="1"/>
      <c r="K36" s="1"/>
      <c r="M36" s="1"/>
    </row>
    <row r="37" spans="2:13" s="2" customFormat="1">
      <c r="B37"/>
      <c r="C37" t="s">
        <v>10</v>
      </c>
      <c r="D37" s="2">
        <v>16</v>
      </c>
      <c r="E37" s="1">
        <v>3</v>
      </c>
      <c r="F37" s="2">
        <v>15</v>
      </c>
      <c r="G37" s="1">
        <v>3</v>
      </c>
      <c r="H37" s="2">
        <v>31</v>
      </c>
      <c r="I37" s="1"/>
      <c r="K37" s="1"/>
      <c r="M37" s="1"/>
    </row>
    <row r="38" spans="2:13" s="2" customFormat="1">
      <c r="B38"/>
      <c r="C38"/>
      <c r="E38" s="1"/>
      <c r="G38" s="1"/>
      <c r="I38" s="1"/>
      <c r="K38" s="1"/>
      <c r="M38" s="1"/>
    </row>
    <row r="39" spans="2:13" s="2" customFormat="1">
      <c r="B39" t="s">
        <v>9</v>
      </c>
      <c r="C39"/>
      <c r="E39" s="1"/>
      <c r="G39" s="1"/>
      <c r="I39" s="1"/>
      <c r="K39" s="1"/>
      <c r="M39" s="1"/>
    </row>
    <row r="40" spans="2:13" s="2" customFormat="1">
      <c r="B40"/>
      <c r="C40" t="s">
        <v>27</v>
      </c>
      <c r="D40" s="2">
        <v>10</v>
      </c>
      <c r="E40" s="1">
        <v>4</v>
      </c>
      <c r="F40" s="2">
        <v>8</v>
      </c>
      <c r="G40" s="1">
        <v>4</v>
      </c>
      <c r="H40" s="2">
        <v>18</v>
      </c>
      <c r="I40" s="1"/>
      <c r="K40" s="1"/>
      <c r="M40" s="1"/>
    </row>
    <row r="41" spans="2:13" s="2" customFormat="1">
      <c r="B41"/>
      <c r="C41" t="s">
        <v>8</v>
      </c>
      <c r="D41" s="2">
        <v>10</v>
      </c>
      <c r="E41" s="1">
        <v>1</v>
      </c>
      <c r="F41" s="2">
        <v>9</v>
      </c>
      <c r="G41" s="1">
        <v>1</v>
      </c>
      <c r="H41" s="2">
        <v>19</v>
      </c>
      <c r="I41" s="1"/>
      <c r="K41" s="1"/>
      <c r="M41" s="1"/>
    </row>
    <row r="42" spans="2:13" s="2" customFormat="1">
      <c r="B42"/>
      <c r="C42" t="s">
        <v>20</v>
      </c>
      <c r="D42" s="2">
        <v>14</v>
      </c>
      <c r="E42" s="1">
        <v>3</v>
      </c>
      <c r="F42" s="2">
        <v>13</v>
      </c>
      <c r="G42" s="1">
        <v>4</v>
      </c>
      <c r="H42" s="2">
        <v>27</v>
      </c>
      <c r="I42" s="1"/>
      <c r="K42" s="1"/>
      <c r="M42" s="1"/>
    </row>
    <row r="43" spans="2:13" s="2" customFormat="1">
      <c r="B43"/>
      <c r="C43" t="s">
        <v>7</v>
      </c>
      <c r="D43" s="2">
        <v>16</v>
      </c>
      <c r="E43" s="1">
        <v>3</v>
      </c>
      <c r="F43" s="2">
        <v>13</v>
      </c>
      <c r="G43" s="1">
        <v>3</v>
      </c>
      <c r="H43" s="2">
        <v>29</v>
      </c>
      <c r="I43" s="1"/>
      <c r="K43" s="1"/>
      <c r="M43" s="1"/>
    </row>
    <row r="44" spans="2:13" s="2" customFormat="1">
      <c r="B44"/>
      <c r="C44" t="s">
        <v>6</v>
      </c>
      <c r="D44" s="2">
        <v>16</v>
      </c>
      <c r="E44" s="1">
        <v>2</v>
      </c>
      <c r="F44" s="2">
        <v>13</v>
      </c>
      <c r="G44" s="1">
        <v>3</v>
      </c>
      <c r="H44" s="2">
        <v>29</v>
      </c>
      <c r="I44" s="1"/>
      <c r="K44" s="1"/>
      <c r="M44" s="1"/>
    </row>
    <row r="45" spans="2:13" s="2" customFormat="1">
      <c r="B45"/>
      <c r="C45" t="s">
        <v>5</v>
      </c>
      <c r="D45" s="2">
        <v>22</v>
      </c>
      <c r="E45" s="1">
        <v>1</v>
      </c>
      <c r="F45" s="2">
        <v>10</v>
      </c>
      <c r="G45" s="1">
        <v>3</v>
      </c>
      <c r="H45" s="2">
        <v>32</v>
      </c>
      <c r="I45" s="1"/>
      <c r="K45" s="1"/>
      <c r="M45" s="1"/>
    </row>
    <row r="46" spans="2:13" s="2" customFormat="1">
      <c r="B46"/>
      <c r="C46"/>
      <c r="E46" s="1"/>
      <c r="G46" s="1"/>
      <c r="I46" s="1"/>
      <c r="K46" s="1"/>
      <c r="M46" s="1"/>
    </row>
    <row r="47" spans="2:13" s="2" customFormat="1">
      <c r="B47" t="s">
        <v>4</v>
      </c>
      <c r="C47"/>
      <c r="E47" s="1"/>
      <c r="G47" s="1"/>
      <c r="I47" s="1"/>
      <c r="K47" s="1"/>
      <c r="M47" s="1"/>
    </row>
    <row r="48" spans="2:13" s="2" customFormat="1">
      <c r="B48"/>
      <c r="C48" t="s">
        <v>3</v>
      </c>
      <c r="D48" s="2">
        <v>16</v>
      </c>
      <c r="E48" s="1">
        <v>1</v>
      </c>
      <c r="F48" s="2">
        <v>17</v>
      </c>
      <c r="G48" s="1">
        <v>1</v>
      </c>
      <c r="H48" s="2">
        <v>33</v>
      </c>
      <c r="I48" s="1"/>
      <c r="K48" s="1"/>
      <c r="M48" s="1"/>
    </row>
    <row r="49" spans="1:13" s="2" customFormat="1">
      <c r="A49"/>
      <c r="B49"/>
      <c r="C49" t="s">
        <v>2</v>
      </c>
      <c r="D49" s="2">
        <v>21</v>
      </c>
      <c r="E49" s="1">
        <v>2</v>
      </c>
      <c r="F49" s="2">
        <v>15</v>
      </c>
      <c r="G49" s="1">
        <v>4</v>
      </c>
      <c r="H49" s="2">
        <v>36</v>
      </c>
      <c r="I49" s="1"/>
      <c r="K49" s="1"/>
      <c r="M49" s="1"/>
    </row>
    <row r="50" spans="1:13" s="2" customFormat="1">
      <c r="A50"/>
      <c r="B50"/>
      <c r="C50"/>
      <c r="E50" s="1"/>
      <c r="G50" s="1"/>
      <c r="I50" s="1"/>
      <c r="K50" s="1"/>
      <c r="M50" s="1"/>
    </row>
    <row r="51" spans="1:13" s="2" customFormat="1">
      <c r="A51"/>
      <c r="B51" t="s">
        <v>1</v>
      </c>
      <c r="C51"/>
      <c r="E51" s="1"/>
      <c r="G51" s="1"/>
      <c r="I51" s="1"/>
      <c r="K51" s="1"/>
      <c r="M51" s="1"/>
    </row>
    <row r="52" spans="1:13" s="2" customFormat="1">
      <c r="A52"/>
      <c r="B52" t="s">
        <v>0</v>
      </c>
      <c r="C52"/>
      <c r="E52" s="1"/>
      <c r="G52" s="1"/>
      <c r="I52" s="1"/>
      <c r="K52" s="1"/>
      <c r="M52" s="1"/>
    </row>
    <row r="53" spans="1:13" s="2" customFormat="1">
      <c r="A53"/>
      <c r="B53"/>
      <c r="C53"/>
      <c r="E53" s="1"/>
      <c r="G53" s="1"/>
      <c r="I53" s="1"/>
      <c r="K53" s="1"/>
      <c r="M53" s="1"/>
    </row>
    <row r="54" spans="1:13" s="2" customFormat="1">
      <c r="A54"/>
      <c r="B54"/>
      <c r="C54"/>
      <c r="E54" s="1"/>
      <c r="G54" s="1"/>
      <c r="I54" s="1"/>
      <c r="K54" s="1"/>
      <c r="M54" s="1"/>
    </row>
    <row r="55" spans="1:13" s="2" customFormat="1">
      <c r="A55" t="s">
        <v>31</v>
      </c>
      <c r="B55" t="s">
        <v>18</v>
      </c>
      <c r="C55"/>
      <c r="D55" s="2" t="s">
        <v>24</v>
      </c>
      <c r="E55" s="1"/>
      <c r="F55" s="2" t="s">
        <v>17</v>
      </c>
      <c r="G55" s="1"/>
      <c r="H55" s="2" t="s">
        <v>16</v>
      </c>
      <c r="I55" s="1"/>
      <c r="J55" s="2" t="s">
        <v>15</v>
      </c>
      <c r="K55" s="1"/>
      <c r="M55" s="1"/>
    </row>
    <row r="56" spans="1:13" s="2" customFormat="1">
      <c r="A56"/>
      <c r="B56"/>
      <c r="C56" t="s">
        <v>14</v>
      </c>
      <c r="D56" s="2">
        <v>6</v>
      </c>
      <c r="E56" s="1">
        <v>4</v>
      </c>
      <c r="F56" s="2">
        <v>5</v>
      </c>
      <c r="G56" s="1">
        <v>6</v>
      </c>
      <c r="H56" s="2">
        <v>3</v>
      </c>
      <c r="I56" s="1">
        <v>7</v>
      </c>
      <c r="J56" s="2">
        <v>14</v>
      </c>
      <c r="K56" s="1"/>
      <c r="M56" s="1"/>
    </row>
    <row r="57" spans="1:13" s="2" customFormat="1">
      <c r="A57"/>
      <c r="B57"/>
      <c r="C57" t="s">
        <v>28</v>
      </c>
      <c r="D57" s="2">
        <v>6</v>
      </c>
      <c r="E57" s="1">
        <v>7</v>
      </c>
      <c r="F57" s="2">
        <v>6</v>
      </c>
      <c r="G57" s="1">
        <v>4</v>
      </c>
      <c r="H57" s="2">
        <v>4</v>
      </c>
      <c r="I57" s="1">
        <v>8</v>
      </c>
      <c r="J57" s="2">
        <v>16</v>
      </c>
      <c r="K57" s="1"/>
      <c r="M57" s="1"/>
    </row>
    <row r="58" spans="1:13" s="2" customFormat="1">
      <c r="A58"/>
      <c r="B58"/>
      <c r="C58" t="s">
        <v>23</v>
      </c>
      <c r="D58" s="2">
        <v>9</v>
      </c>
      <c r="E58" s="1">
        <v>3</v>
      </c>
      <c r="F58" s="2">
        <v>8</v>
      </c>
      <c r="G58" s="1">
        <v>6</v>
      </c>
      <c r="H58" s="2">
        <v>5</v>
      </c>
      <c r="I58" s="1">
        <v>7</v>
      </c>
      <c r="J58" s="2">
        <v>22</v>
      </c>
      <c r="K58" s="1"/>
      <c r="M58" s="1"/>
    </row>
    <row r="59" spans="1:13" s="2" customFormat="1">
      <c r="A59"/>
      <c r="B59"/>
      <c r="C59" t="s">
        <v>13</v>
      </c>
      <c r="D59" s="2">
        <v>8</v>
      </c>
      <c r="E59" s="1">
        <v>5</v>
      </c>
      <c r="F59" s="2">
        <v>8</v>
      </c>
      <c r="G59" s="1">
        <v>4</v>
      </c>
      <c r="H59" s="2">
        <v>6</v>
      </c>
      <c r="I59" s="1">
        <v>6</v>
      </c>
      <c r="J59" s="2">
        <v>22</v>
      </c>
      <c r="K59" s="1"/>
      <c r="M59" s="1"/>
    </row>
    <row r="60" spans="1:13" s="2" customFormat="1">
      <c r="A60"/>
      <c r="B60"/>
      <c r="C60" t="s">
        <v>12</v>
      </c>
      <c r="D60" s="2">
        <v>8</v>
      </c>
      <c r="E60" s="1">
        <v>6</v>
      </c>
      <c r="F60" s="2">
        <v>8</v>
      </c>
      <c r="G60" s="1">
        <v>8</v>
      </c>
      <c r="H60" s="2">
        <v>7</v>
      </c>
      <c r="I60" s="1">
        <v>7</v>
      </c>
      <c r="J60" s="2">
        <v>23</v>
      </c>
      <c r="K60" s="1"/>
      <c r="M60" s="1"/>
    </row>
    <row r="61" spans="1:13" s="2" customFormat="1">
      <c r="A61"/>
      <c r="B61"/>
      <c r="C61" t="s">
        <v>22</v>
      </c>
      <c r="D61" s="2">
        <v>12</v>
      </c>
      <c r="E61" s="1">
        <v>3</v>
      </c>
      <c r="F61" s="2">
        <v>9</v>
      </c>
      <c r="G61" s="1">
        <v>6</v>
      </c>
      <c r="H61" s="2">
        <v>5</v>
      </c>
      <c r="I61" s="1">
        <v>7</v>
      </c>
      <c r="J61" s="2">
        <v>26</v>
      </c>
      <c r="K61" s="1"/>
      <c r="M61" s="1"/>
    </row>
    <row r="62" spans="1:13" s="2" customFormat="1">
      <c r="A62"/>
      <c r="B62"/>
      <c r="C62" t="s">
        <v>21</v>
      </c>
      <c r="D62" s="2">
        <v>12</v>
      </c>
      <c r="E62" s="1">
        <v>3</v>
      </c>
      <c r="F62" s="2">
        <v>13</v>
      </c>
      <c r="G62" s="1">
        <v>6</v>
      </c>
      <c r="H62" s="2">
        <v>10</v>
      </c>
      <c r="I62" s="1">
        <v>2</v>
      </c>
      <c r="J62" s="2">
        <v>35</v>
      </c>
      <c r="K62" s="1"/>
      <c r="M62" s="1"/>
    </row>
    <row r="63" spans="1:13" s="2" customFormat="1">
      <c r="A63"/>
      <c r="B63"/>
      <c r="C63" t="s">
        <v>11</v>
      </c>
      <c r="D63" s="2">
        <v>13</v>
      </c>
      <c r="E63" s="1">
        <v>4</v>
      </c>
      <c r="F63" s="2">
        <v>8</v>
      </c>
      <c r="G63" s="1">
        <v>4</v>
      </c>
      <c r="H63" s="2">
        <v>14</v>
      </c>
      <c r="I63" s="1">
        <v>2</v>
      </c>
      <c r="J63" s="2">
        <v>35</v>
      </c>
      <c r="K63" s="1"/>
      <c r="M63" s="1"/>
    </row>
    <row r="64" spans="1:13" s="2" customFormat="1">
      <c r="A64"/>
      <c r="B64"/>
      <c r="C64" t="s">
        <v>10</v>
      </c>
      <c r="D64" s="2">
        <v>19</v>
      </c>
      <c r="E64" s="1">
        <v>1</v>
      </c>
      <c r="F64" s="2">
        <v>16</v>
      </c>
      <c r="G64" s="1">
        <v>3</v>
      </c>
      <c r="H64" s="2">
        <v>15</v>
      </c>
      <c r="I64" s="1">
        <v>3</v>
      </c>
      <c r="J64" s="2">
        <v>50</v>
      </c>
      <c r="K64" s="1"/>
      <c r="M64" s="1"/>
    </row>
    <row r="65" spans="2:13" s="2" customFormat="1">
      <c r="B65"/>
      <c r="C65"/>
      <c r="E65" s="1"/>
      <c r="G65" s="1"/>
      <c r="I65" s="1"/>
      <c r="K65" s="1"/>
      <c r="M65" s="1"/>
    </row>
    <row r="66" spans="2:13" s="2" customFormat="1">
      <c r="B66" t="s">
        <v>9</v>
      </c>
      <c r="C66"/>
      <c r="E66" s="1"/>
      <c r="G66" s="1"/>
      <c r="I66" s="1"/>
      <c r="K66" s="1"/>
      <c r="M66" s="1"/>
    </row>
    <row r="67" spans="2:13" s="2" customFormat="1">
      <c r="B67"/>
      <c r="C67" t="s">
        <v>27</v>
      </c>
      <c r="D67" s="2">
        <v>8</v>
      </c>
      <c r="E67" s="1">
        <v>5</v>
      </c>
      <c r="F67" s="2">
        <v>10</v>
      </c>
      <c r="G67" s="1">
        <v>4</v>
      </c>
      <c r="H67" s="2">
        <v>8</v>
      </c>
      <c r="I67" s="1">
        <v>4</v>
      </c>
      <c r="J67" s="2">
        <v>26</v>
      </c>
      <c r="K67" s="1"/>
      <c r="M67" s="1"/>
    </row>
    <row r="68" spans="2:13" s="2" customFormat="1">
      <c r="B68"/>
      <c r="C68" t="s">
        <v>8</v>
      </c>
      <c r="D68" s="2">
        <v>14</v>
      </c>
      <c r="E68" s="1">
        <v>2</v>
      </c>
      <c r="F68" s="2">
        <v>10</v>
      </c>
      <c r="G68" s="1">
        <v>1</v>
      </c>
      <c r="H68" s="2">
        <v>9</v>
      </c>
      <c r="I68" s="1">
        <v>1</v>
      </c>
      <c r="J68" s="2">
        <v>33</v>
      </c>
      <c r="K68" s="1"/>
      <c r="M68" s="1"/>
    </row>
    <row r="69" spans="2:13" s="2" customFormat="1">
      <c r="B69"/>
      <c r="C69" t="s">
        <v>7</v>
      </c>
      <c r="D69" s="2">
        <v>7</v>
      </c>
      <c r="E69" s="1">
        <v>6</v>
      </c>
      <c r="F69" s="2">
        <v>16</v>
      </c>
      <c r="G69" s="1">
        <v>3</v>
      </c>
      <c r="H69" s="2">
        <v>13</v>
      </c>
      <c r="I69" s="1">
        <v>3</v>
      </c>
      <c r="J69" s="2">
        <v>36</v>
      </c>
      <c r="K69" s="1"/>
      <c r="M69" s="1"/>
    </row>
    <row r="70" spans="2:13" s="2" customFormat="1">
      <c r="B70"/>
      <c r="C70" t="s">
        <v>6</v>
      </c>
      <c r="D70" s="2">
        <v>11</v>
      </c>
      <c r="E70" s="1">
        <v>4</v>
      </c>
      <c r="F70" s="2">
        <v>16</v>
      </c>
      <c r="G70" s="1">
        <v>2</v>
      </c>
      <c r="H70" s="2">
        <v>13</v>
      </c>
      <c r="I70" s="1">
        <v>3</v>
      </c>
      <c r="J70" s="2">
        <v>40</v>
      </c>
      <c r="K70" s="1"/>
      <c r="M70" s="1"/>
    </row>
    <row r="71" spans="2:13" s="2" customFormat="1">
      <c r="B71"/>
      <c r="C71" t="s">
        <v>5</v>
      </c>
      <c r="D71" s="2">
        <v>15</v>
      </c>
      <c r="E71" s="1">
        <v>2</v>
      </c>
      <c r="F71" s="2">
        <v>22</v>
      </c>
      <c r="G71" s="1">
        <v>1</v>
      </c>
      <c r="H71" s="2">
        <v>10</v>
      </c>
      <c r="I71" s="1">
        <v>3</v>
      </c>
      <c r="J71" s="2">
        <v>47</v>
      </c>
      <c r="K71" s="1"/>
      <c r="M71" s="1"/>
    </row>
    <row r="72" spans="2:13" s="2" customFormat="1">
      <c r="B72"/>
      <c r="C72" t="s">
        <v>20</v>
      </c>
      <c r="D72" s="2">
        <v>50</v>
      </c>
      <c r="E72" s="1">
        <v>0</v>
      </c>
      <c r="F72" s="2">
        <v>14</v>
      </c>
      <c r="G72" s="1">
        <v>3</v>
      </c>
      <c r="H72" s="2">
        <v>13</v>
      </c>
      <c r="I72" s="1">
        <v>4</v>
      </c>
      <c r="J72" s="2">
        <v>77</v>
      </c>
      <c r="K72" s="1"/>
      <c r="M72" s="1"/>
    </row>
    <row r="73" spans="2:13" s="2" customFormat="1">
      <c r="B73"/>
      <c r="C73"/>
      <c r="E73" s="1"/>
      <c r="G73" s="1"/>
      <c r="I73" s="1"/>
      <c r="K73" s="1"/>
      <c r="M73" s="1"/>
    </row>
    <row r="74" spans="2:13" s="2" customFormat="1">
      <c r="B74" t="s">
        <v>4</v>
      </c>
      <c r="C74"/>
      <c r="E74" s="1"/>
      <c r="G74" s="1"/>
      <c r="I74" s="1"/>
      <c r="K74" s="1"/>
      <c r="M74" s="1"/>
    </row>
    <row r="75" spans="2:13" s="2" customFormat="1">
      <c r="B75"/>
      <c r="C75" t="s">
        <v>3</v>
      </c>
      <c r="D75" s="2">
        <v>15</v>
      </c>
      <c r="E75" s="1">
        <v>2</v>
      </c>
      <c r="F75" s="2">
        <v>16</v>
      </c>
      <c r="G75" s="1">
        <v>1</v>
      </c>
      <c r="H75" s="2">
        <v>17</v>
      </c>
      <c r="I75" s="1">
        <v>1</v>
      </c>
      <c r="J75" s="2">
        <v>48</v>
      </c>
      <c r="K75" s="1"/>
      <c r="M75" s="1"/>
    </row>
    <row r="76" spans="2:13" s="2" customFormat="1">
      <c r="B76"/>
      <c r="C76" t="s">
        <v>2</v>
      </c>
      <c r="D76" s="2">
        <v>13</v>
      </c>
      <c r="E76" s="1">
        <v>3</v>
      </c>
      <c r="F76" s="2">
        <v>21</v>
      </c>
      <c r="G76" s="1">
        <v>2</v>
      </c>
      <c r="H76" s="2">
        <v>15</v>
      </c>
      <c r="I76" s="1">
        <v>4</v>
      </c>
      <c r="J76" s="2">
        <v>49</v>
      </c>
      <c r="K76" s="1"/>
      <c r="M76" s="1"/>
    </row>
    <row r="77" spans="2:13" s="2" customFormat="1">
      <c r="B77"/>
      <c r="C77"/>
      <c r="E77" s="1"/>
      <c r="G77" s="1"/>
      <c r="I77" s="1"/>
      <c r="K77" s="1"/>
      <c r="M77" s="1"/>
    </row>
    <row r="78" spans="2:13" s="2" customFormat="1">
      <c r="B78" t="s">
        <v>1</v>
      </c>
      <c r="C78"/>
      <c r="E78" s="1"/>
      <c r="G78" s="1"/>
      <c r="I78" s="1"/>
      <c r="K78" s="1"/>
      <c r="M78" s="1"/>
    </row>
    <row r="79" spans="2:13" s="2" customFormat="1">
      <c r="B79" t="s">
        <v>0</v>
      </c>
      <c r="C79"/>
      <c r="E79" s="1"/>
      <c r="G79" s="1"/>
      <c r="I79" s="1"/>
      <c r="K79" s="1"/>
      <c r="M79" s="1"/>
    </row>
    <row r="81" spans="1:13" s="2" customFormat="1">
      <c r="A81"/>
      <c r="B81"/>
      <c r="C81"/>
      <c r="E81" s="1"/>
      <c r="G81" s="1"/>
      <c r="I81" s="1"/>
      <c r="K81" s="1"/>
      <c r="M81" s="1"/>
    </row>
    <row r="82" spans="1:13" s="2" customFormat="1">
      <c r="A82" t="s">
        <v>30</v>
      </c>
      <c r="B82" t="s">
        <v>25</v>
      </c>
      <c r="C82"/>
      <c r="D82" s="2" t="s">
        <v>24</v>
      </c>
      <c r="E82" s="1"/>
      <c r="F82" s="2" t="s">
        <v>17</v>
      </c>
      <c r="G82" s="1"/>
      <c r="H82" s="2" t="s">
        <v>16</v>
      </c>
      <c r="I82" s="1"/>
      <c r="J82" s="2" t="s">
        <v>15</v>
      </c>
      <c r="K82" s="1"/>
      <c r="M82" s="1"/>
    </row>
    <row r="85" spans="1:13" s="2" customFormat="1">
      <c r="A85" t="s">
        <v>29</v>
      </c>
      <c r="B85" t="s">
        <v>25</v>
      </c>
      <c r="C85"/>
      <c r="D85" s="2" t="s">
        <v>24</v>
      </c>
      <c r="E85" s="1"/>
      <c r="F85" s="2" t="s">
        <v>17</v>
      </c>
      <c r="G85" s="1"/>
      <c r="H85" s="2" t="s">
        <v>16</v>
      </c>
      <c r="I85" s="1"/>
      <c r="J85" s="2" t="s">
        <v>15</v>
      </c>
      <c r="K85" s="1"/>
      <c r="M85" s="1"/>
    </row>
    <row r="86" spans="1:13" s="2" customFormat="1">
      <c r="A86"/>
      <c r="B86"/>
      <c r="C86" t="s">
        <v>14</v>
      </c>
      <c r="D86" s="2">
        <v>6</v>
      </c>
      <c r="E86" s="1">
        <v>4</v>
      </c>
      <c r="F86" s="2">
        <v>5</v>
      </c>
      <c r="G86" s="1">
        <v>6</v>
      </c>
      <c r="H86" s="2">
        <v>3</v>
      </c>
      <c r="I86" s="1">
        <v>7</v>
      </c>
      <c r="J86" s="2">
        <v>14</v>
      </c>
      <c r="K86" s="1"/>
      <c r="M86" s="1"/>
    </row>
    <row r="87" spans="1:13" s="2" customFormat="1">
      <c r="A87"/>
      <c r="B87"/>
      <c r="C87" t="s">
        <v>28</v>
      </c>
      <c r="D87" s="2">
        <v>6</v>
      </c>
      <c r="E87" s="1">
        <v>7</v>
      </c>
      <c r="F87" s="2">
        <v>6</v>
      </c>
      <c r="G87" s="1">
        <v>4</v>
      </c>
      <c r="H87" s="2">
        <v>4</v>
      </c>
      <c r="I87" s="1">
        <v>8</v>
      </c>
      <c r="J87" s="2">
        <v>16</v>
      </c>
      <c r="K87" s="1"/>
      <c r="M87" s="1"/>
    </row>
    <row r="88" spans="1:13" s="2" customFormat="1">
      <c r="A88"/>
      <c r="B88"/>
      <c r="C88" t="s">
        <v>27</v>
      </c>
      <c r="D88" s="2">
        <v>8</v>
      </c>
      <c r="E88" s="1">
        <v>5</v>
      </c>
      <c r="F88" s="2">
        <v>10</v>
      </c>
      <c r="G88" s="1">
        <v>4</v>
      </c>
      <c r="H88" s="2">
        <v>8</v>
      </c>
      <c r="I88" s="1">
        <v>4</v>
      </c>
      <c r="J88" s="2">
        <v>26</v>
      </c>
      <c r="K88" s="1"/>
      <c r="M88" s="1"/>
    </row>
    <row r="89" spans="1:13" s="2" customFormat="1">
      <c r="A89"/>
      <c r="B89"/>
      <c r="C89" t="s">
        <v>8</v>
      </c>
      <c r="D89" s="2">
        <v>14</v>
      </c>
      <c r="E89" s="1">
        <v>2</v>
      </c>
      <c r="F89" s="2">
        <v>10</v>
      </c>
      <c r="G89" s="1">
        <v>1</v>
      </c>
      <c r="H89" s="2">
        <v>9</v>
      </c>
      <c r="I89" s="1">
        <v>1</v>
      </c>
      <c r="J89" s="2">
        <v>33</v>
      </c>
      <c r="K89" s="1"/>
      <c r="M89" s="1"/>
    </row>
    <row r="90" spans="1:13" s="2" customFormat="1">
      <c r="A90"/>
      <c r="B90"/>
      <c r="C90" t="s">
        <v>5</v>
      </c>
      <c r="D90" s="2">
        <v>15</v>
      </c>
      <c r="E90" s="1">
        <v>2</v>
      </c>
      <c r="F90" s="2">
        <v>22</v>
      </c>
      <c r="G90" s="1">
        <v>1</v>
      </c>
      <c r="H90" s="2">
        <v>10</v>
      </c>
      <c r="I90" s="1">
        <v>3</v>
      </c>
      <c r="J90" s="2">
        <v>47</v>
      </c>
      <c r="K90" s="1"/>
      <c r="M90" s="1"/>
    </row>
    <row r="91" spans="1:13" s="2" customFormat="1">
      <c r="A91"/>
      <c r="B91"/>
      <c r="C91" t="s">
        <v>2</v>
      </c>
      <c r="D91" s="2">
        <v>13</v>
      </c>
      <c r="E91" s="1">
        <v>3</v>
      </c>
      <c r="F91" s="2">
        <v>21</v>
      </c>
      <c r="G91" s="1">
        <v>2</v>
      </c>
      <c r="H91" s="2">
        <v>15</v>
      </c>
      <c r="I91" s="1">
        <v>4</v>
      </c>
      <c r="J91" s="2">
        <v>49</v>
      </c>
      <c r="K91" s="1"/>
      <c r="M91" s="1"/>
    </row>
    <row r="92" spans="1:13" s="2" customFormat="1">
      <c r="A92"/>
      <c r="B92"/>
      <c r="C92"/>
      <c r="E92" s="1"/>
      <c r="G92" s="1"/>
      <c r="I92" s="1"/>
      <c r="K92" s="1"/>
      <c r="M92" s="1"/>
    </row>
    <row r="93" spans="1:13" s="2" customFormat="1">
      <c r="A93"/>
      <c r="B93"/>
      <c r="C93"/>
      <c r="E93" s="1"/>
      <c r="G93" s="1"/>
      <c r="I93" s="1"/>
      <c r="K93" s="1"/>
      <c r="M93" s="1"/>
    </row>
    <row r="94" spans="1:13" s="2" customFormat="1">
      <c r="A94"/>
      <c r="B94"/>
      <c r="C94"/>
      <c r="E94" s="1"/>
      <c r="G94" s="1"/>
      <c r="I94" s="1"/>
      <c r="K94" s="1"/>
      <c r="M94" s="1"/>
    </row>
    <row r="95" spans="1:13" s="2" customFormat="1">
      <c r="A95" t="s">
        <v>26</v>
      </c>
      <c r="B95" t="s">
        <v>25</v>
      </c>
      <c r="C95"/>
      <c r="D95" s="2" t="s">
        <v>24</v>
      </c>
      <c r="E95" s="1"/>
      <c r="F95" s="2" t="s">
        <v>17</v>
      </c>
      <c r="G95" s="1"/>
      <c r="H95" s="2" t="s">
        <v>16</v>
      </c>
      <c r="I95" s="1"/>
      <c r="J95" s="2" t="s">
        <v>15</v>
      </c>
      <c r="K95" s="1"/>
      <c r="M95" s="1"/>
    </row>
    <row r="96" spans="1:13" s="2" customFormat="1">
      <c r="A96"/>
      <c r="B96"/>
      <c r="C96" t="s">
        <v>23</v>
      </c>
      <c r="D96" s="2">
        <v>9</v>
      </c>
      <c r="E96" s="1">
        <v>3</v>
      </c>
      <c r="F96" s="2">
        <v>8</v>
      </c>
      <c r="G96" s="1">
        <v>6</v>
      </c>
      <c r="H96" s="2">
        <v>5</v>
      </c>
      <c r="I96" s="1">
        <v>7</v>
      </c>
      <c r="J96" s="2">
        <v>22</v>
      </c>
      <c r="K96" s="1"/>
      <c r="M96" s="1"/>
    </row>
    <row r="97" spans="1:13" s="2" customFormat="1">
      <c r="A97"/>
      <c r="B97"/>
      <c r="C97" t="s">
        <v>12</v>
      </c>
      <c r="D97" s="2">
        <v>8</v>
      </c>
      <c r="E97" s="1">
        <v>6</v>
      </c>
      <c r="F97" s="2">
        <v>8</v>
      </c>
      <c r="G97" s="1">
        <v>8</v>
      </c>
      <c r="H97" s="2">
        <v>7</v>
      </c>
      <c r="I97" s="1">
        <v>7</v>
      </c>
      <c r="J97" s="2">
        <v>23</v>
      </c>
      <c r="K97" s="1"/>
      <c r="M97" s="1"/>
    </row>
    <row r="98" spans="1:13" s="2" customFormat="1">
      <c r="A98"/>
      <c r="B98"/>
      <c r="C98" t="s">
        <v>22</v>
      </c>
      <c r="D98" s="2">
        <v>12</v>
      </c>
      <c r="E98" s="1">
        <v>3</v>
      </c>
      <c r="F98" s="2">
        <v>9</v>
      </c>
      <c r="G98" s="1">
        <v>6</v>
      </c>
      <c r="H98" s="2">
        <v>5</v>
      </c>
      <c r="I98" s="1">
        <v>7</v>
      </c>
      <c r="J98" s="2">
        <v>26</v>
      </c>
      <c r="K98" s="1"/>
      <c r="M98" s="1"/>
    </row>
    <row r="99" spans="1:13" s="2" customFormat="1">
      <c r="A99"/>
      <c r="B99"/>
      <c r="C99" t="s">
        <v>8</v>
      </c>
      <c r="D99" s="2">
        <v>14</v>
      </c>
      <c r="E99" s="1">
        <v>2</v>
      </c>
      <c r="F99" s="2">
        <v>10</v>
      </c>
      <c r="G99" s="1">
        <v>1</v>
      </c>
      <c r="H99" s="2">
        <v>9</v>
      </c>
      <c r="I99" s="1">
        <v>1</v>
      </c>
      <c r="J99" s="2">
        <v>33</v>
      </c>
      <c r="K99" s="1"/>
      <c r="M99" s="1"/>
    </row>
    <row r="100" spans="1:13" s="2" customFormat="1">
      <c r="A100"/>
      <c r="B100"/>
      <c r="C100" t="s">
        <v>21</v>
      </c>
      <c r="D100" s="2">
        <v>12</v>
      </c>
      <c r="E100" s="1">
        <v>3</v>
      </c>
      <c r="F100" s="2">
        <v>13</v>
      </c>
      <c r="G100" s="1">
        <v>6</v>
      </c>
      <c r="H100" s="2">
        <v>10</v>
      </c>
      <c r="I100" s="1">
        <v>2</v>
      </c>
      <c r="J100" s="2">
        <v>35</v>
      </c>
      <c r="K100" s="1"/>
      <c r="M100" s="1"/>
    </row>
    <row r="101" spans="1:13" s="2" customFormat="1">
      <c r="A101"/>
      <c r="B101"/>
      <c r="C101" t="s">
        <v>11</v>
      </c>
      <c r="D101" s="2">
        <v>13</v>
      </c>
      <c r="E101" s="1">
        <v>4</v>
      </c>
      <c r="F101" s="2">
        <v>8</v>
      </c>
      <c r="G101" s="1">
        <v>4</v>
      </c>
      <c r="H101" s="2">
        <v>14</v>
      </c>
      <c r="I101" s="1">
        <v>2</v>
      </c>
      <c r="J101" s="2">
        <v>35</v>
      </c>
      <c r="K101" s="1"/>
      <c r="M101" s="1"/>
    </row>
    <row r="102" spans="1:13" s="2" customFormat="1">
      <c r="A102"/>
      <c r="B102"/>
      <c r="C102" t="s">
        <v>6</v>
      </c>
      <c r="D102" s="2">
        <v>11</v>
      </c>
      <c r="E102" s="1">
        <v>4</v>
      </c>
      <c r="F102" s="2">
        <v>16</v>
      </c>
      <c r="G102" s="1">
        <v>2</v>
      </c>
      <c r="H102" s="2">
        <v>13</v>
      </c>
      <c r="I102" s="1">
        <v>3</v>
      </c>
      <c r="J102" s="2">
        <v>40</v>
      </c>
      <c r="K102" s="1"/>
      <c r="M102" s="1"/>
    </row>
    <row r="103" spans="1:13" s="2" customFormat="1">
      <c r="A103"/>
      <c r="B103"/>
      <c r="C103" t="s">
        <v>5</v>
      </c>
      <c r="D103" s="2">
        <v>15</v>
      </c>
      <c r="E103" s="1">
        <v>2</v>
      </c>
      <c r="F103" s="2">
        <v>22</v>
      </c>
      <c r="G103" s="1">
        <v>1</v>
      </c>
      <c r="H103" s="2">
        <v>10</v>
      </c>
      <c r="I103" s="1">
        <v>3</v>
      </c>
      <c r="J103" s="2">
        <v>47</v>
      </c>
      <c r="K103" s="1"/>
      <c r="M103" s="1"/>
    </row>
    <row r="104" spans="1:13" s="2" customFormat="1">
      <c r="A104"/>
      <c r="B104"/>
      <c r="C104" t="s">
        <v>3</v>
      </c>
      <c r="D104" s="2">
        <v>15</v>
      </c>
      <c r="E104" s="1">
        <v>2</v>
      </c>
      <c r="F104" s="2">
        <v>16</v>
      </c>
      <c r="G104" s="1">
        <v>1</v>
      </c>
      <c r="H104" s="2">
        <v>17</v>
      </c>
      <c r="I104" s="1">
        <v>1</v>
      </c>
      <c r="J104" s="2">
        <v>48</v>
      </c>
      <c r="K104" s="1"/>
      <c r="M104" s="1"/>
    </row>
    <row r="105" spans="1:13" s="2" customFormat="1">
      <c r="A105"/>
      <c r="B105"/>
      <c r="C105" t="s">
        <v>10</v>
      </c>
      <c r="D105" s="2">
        <v>19</v>
      </c>
      <c r="E105" s="1">
        <v>1</v>
      </c>
      <c r="F105" s="2">
        <v>16</v>
      </c>
      <c r="G105" s="1">
        <v>3</v>
      </c>
      <c r="H105" s="2">
        <v>15</v>
      </c>
      <c r="I105" s="1">
        <v>3</v>
      </c>
      <c r="J105" s="2">
        <v>50</v>
      </c>
      <c r="K105" s="1"/>
      <c r="M105" s="1"/>
    </row>
    <row r="106" spans="1:13" s="2" customFormat="1">
      <c r="A106"/>
      <c r="B106"/>
      <c r="C106" t="s">
        <v>20</v>
      </c>
      <c r="D106" s="2">
        <v>50</v>
      </c>
      <c r="E106" s="1">
        <v>0</v>
      </c>
      <c r="F106" s="2">
        <v>14</v>
      </c>
      <c r="G106" s="1">
        <v>3</v>
      </c>
      <c r="H106" s="2">
        <v>13</v>
      </c>
      <c r="I106" s="1">
        <v>4</v>
      </c>
      <c r="J106" s="2">
        <v>77</v>
      </c>
      <c r="K106" s="1"/>
      <c r="M106" s="1"/>
    </row>
    <row r="107" spans="1:13" s="2" customFormat="1">
      <c r="A107"/>
      <c r="B107"/>
      <c r="C107"/>
      <c r="E107" s="1"/>
      <c r="G107" s="1"/>
      <c r="I107" s="1"/>
      <c r="K107" s="1"/>
      <c r="M107" s="1"/>
    </row>
    <row r="108" spans="1:13" s="2" customFormat="1">
      <c r="A108"/>
      <c r="B108"/>
      <c r="C108"/>
      <c r="E108" s="1"/>
      <c r="G108" s="1"/>
      <c r="I108" s="1"/>
      <c r="K108" s="1"/>
      <c r="M108" s="1"/>
    </row>
    <row r="109" spans="1:13" s="2" customFormat="1">
      <c r="A109"/>
      <c r="B109"/>
      <c r="C109"/>
      <c r="E109" s="1"/>
      <c r="G109" s="1"/>
      <c r="I109" s="1"/>
      <c r="K109" s="1"/>
      <c r="M109" s="1"/>
    </row>
    <row r="110" spans="1:13" s="2" customFormat="1">
      <c r="A110" t="s">
        <v>19</v>
      </c>
      <c r="B110" t="s">
        <v>18</v>
      </c>
      <c r="C110"/>
      <c r="D110" s="2" t="s">
        <v>17</v>
      </c>
      <c r="E110" s="1"/>
      <c r="F110" s="2" t="s">
        <v>16</v>
      </c>
      <c r="G110" s="1"/>
      <c r="H110" s="2" t="s">
        <v>15</v>
      </c>
      <c r="I110" s="1"/>
      <c r="K110" s="1"/>
      <c r="M110" s="1"/>
    </row>
    <row r="111" spans="1:13" s="2" customFormat="1">
      <c r="A111"/>
      <c r="B111"/>
      <c r="C111" t="s">
        <v>14</v>
      </c>
      <c r="D111" s="2">
        <v>5</v>
      </c>
      <c r="E111" s="1">
        <v>6</v>
      </c>
      <c r="F111" s="2">
        <v>3</v>
      </c>
      <c r="G111" s="1">
        <v>7</v>
      </c>
      <c r="H111" s="2">
        <v>8</v>
      </c>
      <c r="I111" s="1"/>
      <c r="K111" s="1"/>
      <c r="M111" s="1"/>
    </row>
    <row r="112" spans="1:13" s="2" customFormat="1">
      <c r="A112"/>
      <c r="B112"/>
      <c r="C112" t="s">
        <v>13</v>
      </c>
      <c r="D112" s="2">
        <v>8</v>
      </c>
      <c r="E112" s="1">
        <v>4</v>
      </c>
      <c r="F112" s="2">
        <v>6</v>
      </c>
      <c r="G112" s="1">
        <v>6</v>
      </c>
      <c r="H112" s="2">
        <v>14</v>
      </c>
      <c r="I112" s="1"/>
      <c r="K112" s="1"/>
      <c r="M112" s="1"/>
    </row>
    <row r="113" spans="1:13" s="2" customFormat="1">
      <c r="A113"/>
      <c r="B113"/>
      <c r="C113" t="s">
        <v>12</v>
      </c>
      <c r="D113" s="2">
        <v>8</v>
      </c>
      <c r="E113" s="1">
        <v>8</v>
      </c>
      <c r="F113" s="2">
        <v>7</v>
      </c>
      <c r="G113" s="1">
        <v>7</v>
      </c>
      <c r="H113" s="2">
        <v>15</v>
      </c>
      <c r="I113" s="1"/>
      <c r="K113" s="1"/>
      <c r="M113" s="1"/>
    </row>
    <row r="114" spans="1:13" s="2" customFormat="1">
      <c r="A114"/>
      <c r="B114"/>
      <c r="C114" t="s">
        <v>11</v>
      </c>
      <c r="D114" s="2">
        <v>8</v>
      </c>
      <c r="E114" s="1">
        <v>4</v>
      </c>
      <c r="F114" s="2">
        <v>14</v>
      </c>
      <c r="G114" s="1">
        <v>2</v>
      </c>
      <c r="H114" s="2">
        <v>22</v>
      </c>
      <c r="I114" s="1"/>
      <c r="K114" s="1"/>
      <c r="M114" s="1"/>
    </row>
    <row r="115" spans="1:13" s="2" customFormat="1">
      <c r="A115"/>
      <c r="B115"/>
      <c r="C115" t="s">
        <v>10</v>
      </c>
      <c r="D115" s="2">
        <v>16</v>
      </c>
      <c r="E115" s="1">
        <v>3</v>
      </c>
      <c r="F115" s="2">
        <v>15</v>
      </c>
      <c r="G115" s="1">
        <v>3</v>
      </c>
      <c r="H115" s="2">
        <v>31</v>
      </c>
      <c r="I115" s="1"/>
      <c r="K115" s="1"/>
      <c r="M115" s="1"/>
    </row>
    <row r="116" spans="1:13" s="2" customFormat="1">
      <c r="A116"/>
      <c r="B116"/>
      <c r="C116"/>
      <c r="E116" s="1"/>
      <c r="G116" s="1"/>
      <c r="I116" s="1"/>
      <c r="K116" s="1"/>
      <c r="M116" s="1"/>
    </row>
    <row r="117" spans="1:13" s="2" customFormat="1">
      <c r="A117"/>
      <c r="B117" t="s">
        <v>9</v>
      </c>
      <c r="C117"/>
      <c r="E117" s="1"/>
      <c r="G117" s="1"/>
      <c r="I117" s="1"/>
      <c r="K117" s="1"/>
      <c r="M117" s="1"/>
    </row>
    <row r="118" spans="1:13" s="2" customFormat="1">
      <c r="A118"/>
      <c r="B118"/>
      <c r="C118" t="s">
        <v>8</v>
      </c>
      <c r="D118" s="2">
        <v>10</v>
      </c>
      <c r="E118" s="1">
        <v>1</v>
      </c>
      <c r="F118" s="2">
        <v>9</v>
      </c>
      <c r="G118" s="1">
        <v>1</v>
      </c>
      <c r="H118" s="2">
        <v>19</v>
      </c>
      <c r="I118" s="1"/>
      <c r="K118" s="1"/>
      <c r="M118" s="1"/>
    </row>
    <row r="119" spans="1:13" s="2" customFormat="1">
      <c r="A119"/>
      <c r="B119"/>
      <c r="C119" t="s">
        <v>7</v>
      </c>
      <c r="D119" s="2">
        <v>16</v>
      </c>
      <c r="E119" s="1">
        <v>3</v>
      </c>
      <c r="F119" s="2">
        <v>13</v>
      </c>
      <c r="G119" s="1">
        <v>3</v>
      </c>
      <c r="H119" s="2">
        <v>29</v>
      </c>
      <c r="I119" s="1"/>
      <c r="K119" s="1"/>
      <c r="M119" s="1"/>
    </row>
    <row r="120" spans="1:13" s="2" customFormat="1">
      <c r="A120"/>
      <c r="B120"/>
      <c r="C120" t="s">
        <v>6</v>
      </c>
      <c r="D120" s="2">
        <v>16</v>
      </c>
      <c r="E120" s="1">
        <v>2</v>
      </c>
      <c r="F120" s="2">
        <v>13</v>
      </c>
      <c r="G120" s="1">
        <v>3</v>
      </c>
      <c r="H120" s="2">
        <v>29</v>
      </c>
      <c r="I120" s="1"/>
      <c r="K120" s="1"/>
      <c r="M120" s="1"/>
    </row>
    <row r="121" spans="1:13" s="2" customFormat="1">
      <c r="A121"/>
      <c r="B121"/>
      <c r="C121" t="s">
        <v>5</v>
      </c>
      <c r="D121" s="2">
        <v>22</v>
      </c>
      <c r="E121" s="1">
        <v>1</v>
      </c>
      <c r="F121" s="2">
        <v>10</v>
      </c>
      <c r="G121" s="1">
        <v>3</v>
      </c>
      <c r="H121" s="2">
        <v>32</v>
      </c>
      <c r="I121" s="1"/>
      <c r="K121" s="1"/>
      <c r="M121" s="1"/>
    </row>
    <row r="122" spans="1:13" s="2" customFormat="1">
      <c r="A122"/>
      <c r="B122"/>
      <c r="C122"/>
      <c r="E122" s="1"/>
      <c r="G122" s="1"/>
      <c r="I122" s="1"/>
      <c r="K122" s="1"/>
      <c r="M122" s="1"/>
    </row>
    <row r="123" spans="1:13" s="2" customFormat="1">
      <c r="A123"/>
      <c r="B123" t="s">
        <v>4</v>
      </c>
      <c r="C123"/>
      <c r="E123" s="1"/>
      <c r="G123" s="1"/>
      <c r="I123" s="1"/>
      <c r="K123" s="1"/>
      <c r="M123" s="1"/>
    </row>
    <row r="124" spans="1:13" s="2" customFormat="1">
      <c r="A124"/>
      <c r="B124"/>
      <c r="C124" t="s">
        <v>3</v>
      </c>
      <c r="D124" s="2">
        <v>16</v>
      </c>
      <c r="E124" s="1">
        <v>1</v>
      </c>
      <c r="F124" s="2">
        <v>17</v>
      </c>
      <c r="G124" s="1">
        <v>1</v>
      </c>
      <c r="H124" s="2">
        <v>33</v>
      </c>
      <c r="I124" s="1"/>
      <c r="K124" s="1"/>
      <c r="M124" s="1"/>
    </row>
    <row r="125" spans="1:13" s="2" customFormat="1">
      <c r="A125"/>
      <c r="B125"/>
      <c r="C125" t="s">
        <v>2</v>
      </c>
      <c r="D125" s="2">
        <v>21</v>
      </c>
      <c r="E125" s="1">
        <v>2</v>
      </c>
      <c r="F125" s="2">
        <v>15</v>
      </c>
      <c r="G125" s="1">
        <v>4</v>
      </c>
      <c r="H125" s="2">
        <v>36</v>
      </c>
      <c r="I125" s="1"/>
      <c r="K125" s="1"/>
      <c r="M125" s="1"/>
    </row>
    <row r="126" spans="1:13" s="2" customFormat="1">
      <c r="A126"/>
      <c r="B126"/>
      <c r="C126"/>
      <c r="E126" s="1"/>
      <c r="G126" s="1"/>
      <c r="I126" s="1"/>
      <c r="K126" s="1"/>
      <c r="M126" s="1"/>
    </row>
    <row r="127" spans="1:13" s="2" customFormat="1">
      <c r="A127"/>
      <c r="B127" t="s">
        <v>1</v>
      </c>
      <c r="C127"/>
      <c r="E127" s="1"/>
      <c r="G127" s="1"/>
      <c r="I127" s="1"/>
      <c r="K127" s="1"/>
      <c r="M127" s="1"/>
    </row>
    <row r="128" spans="1:13" s="2" customFormat="1">
      <c r="A128"/>
      <c r="B128" t="s">
        <v>0</v>
      </c>
      <c r="C128"/>
      <c r="E128" s="1"/>
      <c r="G128" s="1"/>
      <c r="I128" s="1"/>
      <c r="K128" s="1"/>
      <c r="M128" s="1"/>
    </row>
    <row r="129" spans="2:12" s="1" customFormat="1">
      <c r="B129"/>
      <c r="C129"/>
      <c r="D129" s="2"/>
      <c r="F129" s="2"/>
      <c r="H129" s="2"/>
      <c r="J129" s="2"/>
      <c r="L129" s="2"/>
    </row>
    <row r="130" spans="2:12" s="1" customFormat="1">
      <c r="B130"/>
      <c r="C130"/>
      <c r="D130" s="2"/>
      <c r="F130" s="2"/>
      <c r="H130" s="2"/>
      <c r="J130" s="2"/>
      <c r="L130" s="2"/>
    </row>
    <row r="132" spans="2:12" s="1" customFormat="1">
      <c r="B132"/>
      <c r="C132"/>
      <c r="D132" s="2"/>
      <c r="F132" s="2"/>
      <c r="H132" s="2"/>
      <c r="J132" s="2"/>
      <c r="L132" s="2"/>
    </row>
    <row r="133" spans="2:12" s="1" customFormat="1">
      <c r="B133"/>
      <c r="C133"/>
      <c r="D133" s="2"/>
      <c r="F133" s="2"/>
      <c r="H133" s="2"/>
      <c r="J133" s="2"/>
      <c r="L133" s="2"/>
    </row>
  </sheetData>
  <pageMargins left="0.25" right="0.25" top="0.75" bottom="0.75" header="0.3" footer="0.3"/>
  <pageSetup paperSize="9" fitToHeight="0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3" name="Button 1">
              <controlPr defaultSize="0" print="0" autoFill="0" autoPict="0">
                <anchor moveWithCells="1" sizeWithCells="1">
                  <from>
                    <xdr:col>10</xdr:col>
                    <xdr:colOff>152400</xdr:colOff>
                    <xdr:row>0</xdr:row>
                    <xdr:rowOff>152400</xdr:rowOff>
                  </from>
                  <to>
                    <xdr:col>11</xdr:col>
                    <xdr:colOff>508000</xdr:colOff>
                    <xdr:row>2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" r:id="rId4" name="Button 2">
              <controlPr defaultSize="0" print="0" autoFill="0" autoPict="0">
                <anchor moveWithCells="1" sizeWithCells="1">
                  <from>
                    <xdr:col>11</xdr:col>
                    <xdr:colOff>1041400</xdr:colOff>
                    <xdr:row>0</xdr:row>
                    <xdr:rowOff>152400</xdr:rowOff>
                  </from>
                  <to>
                    <xdr:col>13</xdr:col>
                    <xdr:colOff>127000</xdr:colOff>
                    <xdr:row>2</xdr:row>
                    <xdr:rowOff>254000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pageSetUpPr fitToPage="1"/>
  </sheetPr>
  <dimension ref="A1:L47"/>
  <sheetViews>
    <sheetView workbookViewId="0">
      <selection activeCell="D6" sqref="D6"/>
    </sheetView>
  </sheetViews>
  <sheetFormatPr baseColWidth="10" defaultColWidth="8.83203125" defaultRowHeight="14" x14ac:dyDescent="0"/>
  <cols>
    <col min="3" max="3" width="39.33203125" customWidth="1"/>
    <col min="4" max="4" width="8.83203125" style="2"/>
    <col min="5" max="5" width="8.83203125" style="1"/>
    <col min="6" max="6" width="8.83203125" style="2"/>
    <col min="7" max="7" width="8.83203125" style="1"/>
    <col min="8" max="8" width="8.83203125" style="2"/>
    <col min="9" max="9" width="8.6640625" style="1" customWidth="1"/>
    <col min="10" max="10" width="8" style="1" customWidth="1"/>
    <col min="11" max="11" width="8.83203125" style="1"/>
    <col min="12" max="12" width="8.83203125" style="2"/>
  </cols>
  <sheetData>
    <row r="1" spans="1:12">
      <c r="A1" s="5" t="s">
        <v>37</v>
      </c>
      <c r="B1" s="5"/>
      <c r="C1" s="11" t="s">
        <v>36</v>
      </c>
      <c r="D1" s="3"/>
      <c r="E1" s="4"/>
      <c r="F1" s="3"/>
      <c r="G1" s="4"/>
      <c r="H1" s="3"/>
      <c r="I1" s="4"/>
      <c r="J1" s="4"/>
      <c r="K1" s="4"/>
      <c r="L1" s="3"/>
    </row>
    <row r="2" spans="1:12">
      <c r="A2" s="5"/>
      <c r="B2" s="5"/>
      <c r="C2" s="5"/>
      <c r="D2" s="3"/>
      <c r="E2" s="4"/>
      <c r="F2" s="3"/>
      <c r="G2" s="4"/>
      <c r="H2" s="3"/>
      <c r="I2" s="4"/>
      <c r="J2" s="4"/>
      <c r="K2" s="4"/>
      <c r="L2" s="3"/>
    </row>
    <row r="3" spans="1:12">
      <c r="A3" s="5"/>
      <c r="B3" s="5"/>
      <c r="C3" s="5"/>
      <c r="D3" s="3" t="s">
        <v>24</v>
      </c>
      <c r="E3" s="4"/>
      <c r="F3" s="3" t="s">
        <v>17</v>
      </c>
      <c r="G3" s="4"/>
      <c r="H3" s="3" t="s">
        <v>16</v>
      </c>
      <c r="I3" s="4"/>
      <c r="J3" s="3"/>
      <c r="K3" s="4"/>
      <c r="L3" s="3"/>
    </row>
    <row r="4" spans="1:12">
      <c r="A4" s="5"/>
      <c r="B4" s="5"/>
      <c r="C4" s="10" t="s">
        <v>14</v>
      </c>
      <c r="D4" s="9">
        <v>6</v>
      </c>
      <c r="E4" s="8">
        <v>4</v>
      </c>
      <c r="F4" s="9">
        <v>5</v>
      </c>
      <c r="G4" s="8">
        <v>6</v>
      </c>
      <c r="H4" s="9">
        <v>3</v>
      </c>
      <c r="I4" s="8">
        <v>7</v>
      </c>
      <c r="J4" s="8"/>
      <c r="K4" s="8"/>
      <c r="L4" s="3"/>
    </row>
    <row r="5" spans="1:12">
      <c r="A5" s="5"/>
      <c r="B5" s="5"/>
      <c r="C5" s="10" t="s">
        <v>7</v>
      </c>
      <c r="D5" s="9">
        <v>7</v>
      </c>
      <c r="E5" s="8">
        <v>6</v>
      </c>
      <c r="F5" s="9">
        <v>16</v>
      </c>
      <c r="G5" s="8">
        <v>3</v>
      </c>
      <c r="H5" s="9">
        <v>13</v>
      </c>
      <c r="I5" s="8">
        <v>3</v>
      </c>
      <c r="J5" s="8"/>
      <c r="K5" s="8"/>
      <c r="L5" s="6" t="s">
        <v>15</v>
      </c>
    </row>
    <row r="6" spans="1:12">
      <c r="A6" s="5"/>
      <c r="B6" s="5" t="s">
        <v>34</v>
      </c>
      <c r="C6" s="5"/>
      <c r="D6" s="7">
        <f>IF(OR(D4&lt;&gt;"",D5&lt;&gt;""),SUM(IFERROR(VALUE(SUBSTITUTE(D4,"p","")),0),IFERROR(VALUE(SUBSTITUTE(D5,"p","")),0)),"")</f>
        <v>13</v>
      </c>
      <c r="E6" s="3"/>
      <c r="F6" s="7">
        <f>IF(OR(F4&lt;&gt;"",F5&lt;&gt;""),SUM(IFERROR(VALUE(SUBSTITUTE(F4,"p","")),0),IFERROR(VALUE(SUBSTITUTE(F5,"p","")),0)),"")</f>
        <v>21</v>
      </c>
      <c r="G6" s="3"/>
      <c r="H6" s="7">
        <f>IF(OR(H4&lt;&gt;"",H5&lt;&gt;""),SUM(IFERROR(VALUE(SUBSTITUTE(H4,"p","")),0),IFERROR(VALUE(SUBSTITUTE(H5,"p","")),0)),"")</f>
        <v>16</v>
      </c>
      <c r="I6" s="4"/>
      <c r="J6" s="7" t="str">
        <f>IF(OR(J4&lt;&gt;"",J5&lt;&gt;""),SUM(IFERROR(VALUE(SUBSTITUTE(J4,"p","")),0),IFERROR(VALUE(SUBSTITUTE(J5,"p","")),0)),"")</f>
        <v/>
      </c>
      <c r="K6" s="4"/>
      <c r="L6" s="6">
        <f>SUM(D6,F6,H6,J6)</f>
        <v>50</v>
      </c>
    </row>
    <row r="7" spans="1:12">
      <c r="A7" s="5"/>
      <c r="B7" s="5"/>
      <c r="C7" s="5"/>
      <c r="D7" s="3"/>
      <c r="E7" s="3"/>
      <c r="F7" s="3"/>
      <c r="G7" s="3"/>
      <c r="H7" s="3"/>
      <c r="I7" s="4"/>
      <c r="J7" s="3"/>
      <c r="K7" s="4"/>
      <c r="L7" s="6"/>
    </row>
    <row r="8" spans="1:12">
      <c r="A8" s="5"/>
      <c r="B8" s="5"/>
      <c r="C8" s="10" t="s">
        <v>28</v>
      </c>
      <c r="D8" s="9">
        <v>6</v>
      </c>
      <c r="E8" s="8">
        <v>7</v>
      </c>
      <c r="F8" s="9">
        <v>6</v>
      </c>
      <c r="G8" s="8">
        <v>4</v>
      </c>
      <c r="H8" s="9">
        <v>4</v>
      </c>
      <c r="I8" s="8">
        <v>8</v>
      </c>
      <c r="J8" s="8"/>
      <c r="K8" s="8"/>
      <c r="L8" s="3"/>
    </row>
    <row r="9" spans="1:12">
      <c r="A9" s="5"/>
      <c r="B9" s="5"/>
      <c r="C9" s="10" t="s">
        <v>22</v>
      </c>
      <c r="D9" s="9">
        <v>12</v>
      </c>
      <c r="E9" s="8">
        <v>3</v>
      </c>
      <c r="F9" s="9">
        <v>9</v>
      </c>
      <c r="G9" s="8">
        <v>6</v>
      </c>
      <c r="H9" s="9">
        <v>5</v>
      </c>
      <c r="I9" s="8">
        <v>7</v>
      </c>
      <c r="J9" s="8"/>
      <c r="K9" s="8"/>
      <c r="L9" s="6" t="s">
        <v>15</v>
      </c>
    </row>
    <row r="10" spans="1:12">
      <c r="A10" s="5"/>
      <c r="B10" s="5" t="s">
        <v>34</v>
      </c>
      <c r="C10" s="5"/>
      <c r="D10" s="7">
        <f>IF(OR(D8&lt;&gt;"",D9&lt;&gt;""),SUM(IFERROR(VALUE(SUBSTITUTE(D8,"p","")),0),IFERROR(VALUE(SUBSTITUTE(D9,"p","")),0)),"")</f>
        <v>18</v>
      </c>
      <c r="E10" s="3"/>
      <c r="F10" s="7">
        <f>IF(OR(F8&lt;&gt;"",F9&lt;&gt;""),SUM(IFERROR(VALUE(SUBSTITUTE(F8,"p","")),0),IFERROR(VALUE(SUBSTITUTE(F9,"p","")),0)),"")</f>
        <v>15</v>
      </c>
      <c r="G10" s="3"/>
      <c r="H10" s="7">
        <f>IF(OR(H8&lt;&gt;"",H9&lt;&gt;""),SUM(IFERROR(VALUE(SUBSTITUTE(H8,"p","")),0),IFERROR(VALUE(SUBSTITUTE(H9,"p","")),0)),"")</f>
        <v>9</v>
      </c>
      <c r="I10" s="4"/>
      <c r="J10" s="7" t="str">
        <f>IF(OR(J8&lt;&gt;"",J9&lt;&gt;""),SUM(IFERROR(VALUE(SUBSTITUTE(J8,"p","")),0),IFERROR(VALUE(SUBSTITUTE(J9,"p","")),0)),"")</f>
        <v/>
      </c>
      <c r="K10" s="4"/>
      <c r="L10" s="6">
        <f>SUM(D10,F10,H10)</f>
        <v>42</v>
      </c>
    </row>
    <row r="11" spans="1:12">
      <c r="A11" s="5"/>
      <c r="B11" s="5"/>
      <c r="C11" s="5"/>
      <c r="D11" s="3"/>
      <c r="E11" s="4"/>
      <c r="F11" s="3"/>
      <c r="G11" s="4"/>
      <c r="H11" s="3"/>
      <c r="I11" s="4"/>
      <c r="J11" s="4"/>
      <c r="K11" s="4"/>
      <c r="L11" s="3"/>
    </row>
    <row r="12" spans="1:12">
      <c r="A12" s="5"/>
      <c r="B12" s="5"/>
      <c r="C12" s="10" t="s">
        <v>20</v>
      </c>
      <c r="D12" s="9" t="s">
        <v>35</v>
      </c>
      <c r="E12" s="8">
        <v>0</v>
      </c>
      <c r="F12" s="9">
        <v>14</v>
      </c>
      <c r="G12" s="8">
        <v>3</v>
      </c>
      <c r="H12" s="9">
        <v>13</v>
      </c>
      <c r="I12" s="8">
        <v>4</v>
      </c>
      <c r="J12" s="8"/>
      <c r="K12" s="8"/>
      <c r="L12" s="6"/>
    </row>
    <row r="13" spans="1:12">
      <c r="A13" s="5"/>
      <c r="B13" s="5"/>
      <c r="C13" s="10" t="s">
        <v>27</v>
      </c>
      <c r="D13" s="9">
        <v>8</v>
      </c>
      <c r="E13" s="8">
        <v>5</v>
      </c>
      <c r="F13" s="9">
        <v>10</v>
      </c>
      <c r="G13" s="8">
        <v>4</v>
      </c>
      <c r="H13" s="9">
        <v>8</v>
      </c>
      <c r="I13" s="8">
        <v>4</v>
      </c>
      <c r="J13" s="8"/>
      <c r="K13" s="8"/>
      <c r="L13" s="6" t="s">
        <v>15</v>
      </c>
    </row>
    <row r="14" spans="1:12">
      <c r="A14" s="5"/>
      <c r="B14" s="5" t="s">
        <v>34</v>
      </c>
      <c r="C14" s="5"/>
      <c r="D14" s="7">
        <f>IF(OR(D12&lt;&gt;"",D13&lt;&gt;""),SUM(IFERROR(VALUE(SUBSTITUTE(D12,"p","")),0),IFERROR(VALUE(SUBSTITUTE(D13,"p","")),0)),"")</f>
        <v>58</v>
      </c>
      <c r="E14" s="3"/>
      <c r="F14" s="7">
        <f>IF(OR(F12&lt;&gt;"",F13&lt;&gt;""),SUM(IFERROR(VALUE(SUBSTITUTE(F12,"p","")),0),IFERROR(VALUE(SUBSTITUTE(F13,"p","")),0)),"")</f>
        <v>24</v>
      </c>
      <c r="G14" s="3"/>
      <c r="H14" s="7">
        <f>IF(OR(H12&lt;&gt;"",H13&lt;&gt;""),SUM(IFERROR(VALUE(SUBSTITUTE(H12,"p","")),0),IFERROR(VALUE(SUBSTITUTE(H13,"p","")),0)),"")</f>
        <v>21</v>
      </c>
      <c r="I14" s="4"/>
      <c r="J14" s="7" t="str">
        <f>IF(OR(J12&lt;&gt;"",J13&lt;&gt;""),SUM(IFERROR(VALUE(SUBSTITUTE(J12,"p","")),0),IFERROR(VALUE(SUBSTITUTE(J13,"p","")),0)),"")</f>
        <v/>
      </c>
      <c r="K14" s="4"/>
      <c r="L14" s="6">
        <f>SUM(D14,F14,H14)</f>
        <v>103</v>
      </c>
    </row>
    <row r="15" spans="1:12">
      <c r="A15" s="5"/>
      <c r="B15" s="5"/>
      <c r="C15" s="5"/>
      <c r="D15" s="3"/>
      <c r="E15" s="4"/>
      <c r="F15" s="3"/>
      <c r="G15" s="4"/>
      <c r="H15" s="3"/>
      <c r="I15" s="4"/>
      <c r="J15" s="4"/>
      <c r="K15" s="4"/>
      <c r="L15" s="3"/>
    </row>
    <row r="16" spans="1:12">
      <c r="A16" s="5"/>
      <c r="B16" s="5"/>
      <c r="C16" s="10" t="s">
        <v>23</v>
      </c>
      <c r="D16" s="9">
        <v>9</v>
      </c>
      <c r="E16" s="8">
        <v>3</v>
      </c>
      <c r="F16" s="9">
        <v>8</v>
      </c>
      <c r="G16" s="8">
        <v>6</v>
      </c>
      <c r="H16" s="9">
        <v>5</v>
      </c>
      <c r="I16" s="8">
        <v>7</v>
      </c>
      <c r="J16" s="8"/>
      <c r="K16" s="8"/>
      <c r="L16" s="3"/>
    </row>
    <row r="17" spans="1:12">
      <c r="A17" s="5"/>
      <c r="B17" s="5"/>
      <c r="C17" s="10" t="s">
        <v>21</v>
      </c>
      <c r="D17" s="9">
        <v>12</v>
      </c>
      <c r="E17" s="8">
        <v>3</v>
      </c>
      <c r="F17" s="9">
        <v>13</v>
      </c>
      <c r="G17" s="8">
        <v>6</v>
      </c>
      <c r="H17" s="9">
        <v>10</v>
      </c>
      <c r="I17" s="8">
        <v>2</v>
      </c>
      <c r="J17" s="8"/>
      <c r="K17" s="8"/>
      <c r="L17" s="6" t="s">
        <v>15</v>
      </c>
    </row>
    <row r="18" spans="1:12">
      <c r="A18" s="5"/>
      <c r="B18" s="5" t="s">
        <v>34</v>
      </c>
      <c r="C18" s="5"/>
      <c r="D18" s="7">
        <f>IF(OR(D16&lt;&gt;"",D17&lt;&gt;""),SUM(IFERROR(VALUE(SUBSTITUTE(D16,"p","")),0),IFERROR(VALUE(SUBSTITUTE(D17,"p","")),0)),"")</f>
        <v>21</v>
      </c>
      <c r="E18" s="3"/>
      <c r="F18" s="7">
        <f>IF(OR(F16&lt;&gt;"",F17&lt;&gt;""),SUM(IFERROR(VALUE(SUBSTITUTE(F16,"p","")),0),IFERROR(VALUE(SUBSTITUTE(F17,"p","")),0)),"")</f>
        <v>21</v>
      </c>
      <c r="G18" s="3"/>
      <c r="H18" s="7">
        <f>IF(OR(H16&lt;&gt;"",H17&lt;&gt;""),SUM(IFERROR(VALUE(SUBSTITUTE(H16,"p","")),0),IFERROR(VALUE(SUBSTITUTE(H17,"p","")),0)),"")</f>
        <v>15</v>
      </c>
      <c r="I18" s="4"/>
      <c r="J18" s="7" t="str">
        <f>IF(OR(J16&lt;&gt;"",J17&lt;&gt;""),SUM(IFERROR(VALUE(SUBSTITUTE(J16,"p","")),0),IFERROR(VALUE(SUBSTITUTE(J17,"p","")),0)),"")</f>
        <v/>
      </c>
      <c r="K18" s="4"/>
      <c r="L18" s="6">
        <f>SUM(D18,F18,H18)</f>
        <v>57</v>
      </c>
    </row>
    <row r="19" spans="1:12">
      <c r="A19" s="5"/>
      <c r="B19" s="5"/>
      <c r="C19" s="5"/>
      <c r="D19" s="3"/>
      <c r="E19" s="4"/>
      <c r="F19" s="3"/>
      <c r="G19" s="4"/>
      <c r="H19" s="3"/>
      <c r="I19" s="4"/>
      <c r="J19" s="4"/>
      <c r="K19" s="4"/>
      <c r="L19" s="3"/>
    </row>
    <row r="20" spans="1:12">
      <c r="A20" s="5"/>
      <c r="B20" s="5"/>
      <c r="C20" s="10" t="s">
        <v>12</v>
      </c>
      <c r="D20" s="9">
        <v>8</v>
      </c>
      <c r="E20" s="8">
        <v>6</v>
      </c>
      <c r="F20" s="9">
        <v>8</v>
      </c>
      <c r="G20" s="8">
        <v>8</v>
      </c>
      <c r="H20" s="9">
        <v>7</v>
      </c>
      <c r="I20" s="8">
        <v>7</v>
      </c>
      <c r="J20" s="8"/>
      <c r="K20" s="8"/>
      <c r="L20" s="3"/>
    </row>
    <row r="21" spans="1:12">
      <c r="A21" s="5"/>
      <c r="B21" s="5"/>
      <c r="C21" s="10" t="s">
        <v>11</v>
      </c>
      <c r="D21" s="9">
        <v>13</v>
      </c>
      <c r="E21" s="8">
        <v>4</v>
      </c>
      <c r="F21" s="9">
        <v>8</v>
      </c>
      <c r="G21" s="8">
        <v>4</v>
      </c>
      <c r="H21" s="9">
        <v>14</v>
      </c>
      <c r="I21" s="8">
        <v>2</v>
      </c>
      <c r="J21" s="8"/>
      <c r="K21" s="8"/>
      <c r="L21" s="6" t="s">
        <v>15</v>
      </c>
    </row>
    <row r="22" spans="1:12">
      <c r="A22" s="5"/>
      <c r="B22" s="5" t="s">
        <v>34</v>
      </c>
      <c r="C22" s="5"/>
      <c r="D22" s="7">
        <f>IF(OR(D20&lt;&gt;"",D21&lt;&gt;""),SUM(IFERROR(VALUE(SUBSTITUTE(D20,"p","")),0),IFERROR(VALUE(SUBSTITUTE(D21,"p","")),0)),"")</f>
        <v>21</v>
      </c>
      <c r="E22" s="3"/>
      <c r="F22" s="7">
        <f>IF(OR(F20&lt;&gt;"",F21&lt;&gt;""),SUM(IFERROR(VALUE(SUBSTITUTE(F20,"p","")),0),IFERROR(VALUE(SUBSTITUTE(F21,"p","")),0)),"")</f>
        <v>16</v>
      </c>
      <c r="G22" s="3"/>
      <c r="H22" s="7">
        <f>IF(OR(H20&lt;&gt;"",H21&lt;&gt;""),SUM(IFERROR(VALUE(SUBSTITUTE(H20,"p","")),0),IFERROR(VALUE(SUBSTITUTE(H21,"p","")),0)),"")</f>
        <v>21</v>
      </c>
      <c r="I22" s="4"/>
      <c r="J22" s="7" t="str">
        <f>IF(OR(J20&lt;&gt;"",J21&lt;&gt;""),SUM(IFERROR(VALUE(SUBSTITUTE(J20,"p","")),0),IFERROR(VALUE(SUBSTITUTE(J21,"p","")),0)),"")</f>
        <v/>
      </c>
      <c r="K22" s="4"/>
      <c r="L22" s="6">
        <f>SUM(D22,F22,H22)</f>
        <v>58</v>
      </c>
    </row>
    <row r="23" spans="1:12">
      <c r="A23" s="5"/>
      <c r="B23" s="5"/>
      <c r="C23" s="5"/>
      <c r="D23" s="3"/>
      <c r="E23" s="3"/>
      <c r="F23" s="3"/>
      <c r="G23" s="3"/>
      <c r="H23" s="3"/>
      <c r="I23" s="4"/>
      <c r="J23" s="4"/>
      <c r="K23" s="4"/>
      <c r="L23" s="6"/>
    </row>
    <row r="24" spans="1:12">
      <c r="A24" s="5"/>
      <c r="B24" s="5"/>
      <c r="C24" s="10"/>
      <c r="D24" s="9"/>
      <c r="E24" s="8"/>
      <c r="F24" s="9"/>
      <c r="G24" s="8"/>
      <c r="H24" s="9"/>
      <c r="I24" s="8"/>
      <c r="J24" s="8"/>
      <c r="K24" s="8"/>
      <c r="L24" s="3"/>
    </row>
    <row r="25" spans="1:12">
      <c r="A25" s="5"/>
      <c r="B25" s="5"/>
      <c r="C25" s="10"/>
      <c r="D25" s="9"/>
      <c r="E25" s="8"/>
      <c r="F25" s="9"/>
      <c r="G25" s="8"/>
      <c r="H25" s="9"/>
      <c r="I25" s="8"/>
      <c r="J25" s="8"/>
      <c r="K25" s="8"/>
      <c r="L25" s="6" t="s">
        <v>15</v>
      </c>
    </row>
    <row r="26" spans="1:12">
      <c r="A26" s="5"/>
      <c r="B26" s="5" t="s">
        <v>34</v>
      </c>
      <c r="C26" s="5"/>
      <c r="D26" s="7" t="str">
        <f>IF(OR(D24&lt;&gt;"",D25&lt;&gt;""),SUM(IFERROR(VALUE(SUBSTITUTE(D24,"p","")),0),IFERROR(VALUE(SUBSTITUTE(D25,"p","")),0)),"")</f>
        <v/>
      </c>
      <c r="E26" s="3"/>
      <c r="F26" s="7" t="str">
        <f>IF(OR(F24&lt;&gt;"",F25&lt;&gt;""),SUM(IFERROR(VALUE(SUBSTITUTE(F24,"p","")),0),IFERROR(VALUE(SUBSTITUTE(F25,"p","")),0)),"")</f>
        <v/>
      </c>
      <c r="G26" s="3"/>
      <c r="H26" s="7" t="str">
        <f>IF(OR(H24&lt;&gt;"",H25&lt;&gt;""),SUM(IFERROR(VALUE(SUBSTITUTE(H24,"p","")),0),IFERROR(VALUE(SUBSTITUTE(H25,"p","")),0)),"")</f>
        <v/>
      </c>
      <c r="I26" s="4"/>
      <c r="J26" s="7" t="str">
        <f>IF(OR(J24&lt;&gt;"",J25&lt;&gt;""),SUM(IFERROR(VALUE(SUBSTITUTE(J24,"p","")),0),IFERROR(VALUE(SUBSTITUTE(J25,"p","")),0)),"")</f>
        <v/>
      </c>
      <c r="K26" s="4"/>
      <c r="L26" s="6">
        <f>SUM(D26,F26,H26)</f>
        <v>0</v>
      </c>
    </row>
    <row r="27" spans="1:12">
      <c r="A27" s="5"/>
      <c r="B27" s="5"/>
      <c r="C27" s="5"/>
      <c r="D27" s="7"/>
      <c r="E27" s="3"/>
      <c r="F27" s="7"/>
      <c r="G27" s="3"/>
      <c r="H27" s="7"/>
      <c r="I27" s="4"/>
      <c r="J27" s="4"/>
      <c r="K27" s="4"/>
      <c r="L27" s="6"/>
    </row>
    <row r="28" spans="1:12">
      <c r="A28" s="5"/>
      <c r="B28" s="5"/>
      <c r="C28" s="10"/>
      <c r="D28" s="9"/>
      <c r="E28" s="8"/>
      <c r="F28" s="9"/>
      <c r="G28" s="8"/>
      <c r="H28" s="9"/>
      <c r="I28" s="8"/>
      <c r="J28" s="8"/>
      <c r="K28" s="8"/>
      <c r="L28" s="3"/>
    </row>
    <row r="29" spans="1:12">
      <c r="A29" s="5"/>
      <c r="B29" s="5"/>
      <c r="C29" s="10"/>
      <c r="D29" s="9"/>
      <c r="E29" s="8"/>
      <c r="F29" s="9"/>
      <c r="G29" s="8"/>
      <c r="H29" s="9"/>
      <c r="I29" s="8"/>
      <c r="J29" s="8"/>
      <c r="K29" s="8"/>
      <c r="L29" s="6"/>
    </row>
    <row r="30" spans="1:12">
      <c r="A30" s="5"/>
      <c r="B30" s="5" t="s">
        <v>34</v>
      </c>
      <c r="C30" s="5"/>
      <c r="D30" s="7" t="str">
        <f>IF(OR(D28&lt;&gt;"",D29&lt;&gt;""),SUM(IFERROR(VALUE(SUBSTITUTE(D28,"p","")),0),IFERROR(VALUE(SUBSTITUTE(D29,"p","")),0)),"")</f>
        <v/>
      </c>
      <c r="E30" s="3"/>
      <c r="F30" s="7" t="str">
        <f>IF(OR(F28&lt;&gt;"",F29&lt;&gt;""),SUM(IFERROR(VALUE(SUBSTITUTE(F28,"p","")),0),IFERROR(VALUE(SUBSTITUTE(F29,"p","")),0)),"")</f>
        <v/>
      </c>
      <c r="G30" s="3"/>
      <c r="H30" s="7" t="str">
        <f>IF(OR(H28&lt;&gt;"",H29&lt;&gt;""),SUM(IFERROR(VALUE(SUBSTITUTE(H28,"p","")),0),IFERROR(VALUE(SUBSTITUTE(H29,"p","")),0)),"")</f>
        <v/>
      </c>
      <c r="I30" s="4"/>
      <c r="J30" s="7" t="str">
        <f>IF(OR(J28&lt;&gt;"",J29&lt;&gt;""),SUM(IFERROR(VALUE(SUBSTITUTE(J28,"p","")),0),IFERROR(VALUE(SUBSTITUTE(J29,"p","")),0)),"")</f>
        <v/>
      </c>
      <c r="K30" s="4"/>
      <c r="L30" s="6">
        <f>SUM(D30,F30,H30)</f>
        <v>0</v>
      </c>
    </row>
    <row r="31" spans="1:12">
      <c r="A31" s="5"/>
      <c r="B31" s="5"/>
      <c r="C31" s="5"/>
      <c r="D31" s="3"/>
      <c r="E31" s="4"/>
      <c r="F31" s="3"/>
      <c r="G31" s="4"/>
      <c r="H31" s="3"/>
      <c r="I31" s="4"/>
      <c r="J31" s="4"/>
      <c r="K31" s="4"/>
      <c r="L31" s="3"/>
    </row>
    <row r="32" spans="1:12">
      <c r="A32" s="5"/>
      <c r="B32" s="5"/>
      <c r="C32" s="10"/>
      <c r="D32" s="9"/>
      <c r="E32" s="8"/>
      <c r="F32" s="9"/>
      <c r="G32" s="8"/>
      <c r="H32" s="9"/>
      <c r="I32" s="8"/>
      <c r="J32" s="8"/>
      <c r="K32" s="8"/>
      <c r="L32" s="3"/>
    </row>
    <row r="33" spans="1:12">
      <c r="A33" s="5"/>
      <c r="B33" s="5"/>
      <c r="C33" s="10"/>
      <c r="D33" s="9"/>
      <c r="E33" s="8"/>
      <c r="F33" s="9"/>
      <c r="G33" s="8"/>
      <c r="H33" s="9"/>
      <c r="I33" s="8"/>
      <c r="J33" s="8"/>
      <c r="K33" s="8"/>
      <c r="L33" s="6" t="s">
        <v>15</v>
      </c>
    </row>
    <row r="34" spans="1:12">
      <c r="A34" s="5"/>
      <c r="B34" s="5" t="s">
        <v>34</v>
      </c>
      <c r="C34" s="5"/>
      <c r="D34" s="7"/>
      <c r="E34" s="3"/>
      <c r="F34" s="7"/>
      <c r="G34" s="3"/>
      <c r="H34" s="7"/>
      <c r="I34" s="4"/>
      <c r="J34" s="7"/>
      <c r="K34" s="4"/>
      <c r="L34" s="6">
        <f>SUM(D34,F34,H34)</f>
        <v>0</v>
      </c>
    </row>
    <row r="35" spans="1:12">
      <c r="A35" s="5"/>
      <c r="B35" s="5"/>
      <c r="C35" s="5"/>
      <c r="D35" s="3"/>
      <c r="E35" s="4"/>
      <c r="F35" s="3"/>
      <c r="G35" s="4"/>
      <c r="H35" s="3"/>
      <c r="I35" s="4"/>
      <c r="J35" s="4"/>
      <c r="K35" s="4"/>
      <c r="L35" s="3"/>
    </row>
    <row r="36" spans="1:12">
      <c r="A36" s="5"/>
      <c r="B36" s="5"/>
      <c r="C36" s="10"/>
      <c r="D36" s="9"/>
      <c r="E36" s="8"/>
      <c r="F36" s="9"/>
      <c r="G36" s="8"/>
      <c r="H36" s="9"/>
      <c r="I36" s="8"/>
      <c r="J36" s="8"/>
      <c r="K36" s="8"/>
      <c r="L36" s="3"/>
    </row>
    <row r="37" spans="1:12">
      <c r="A37" s="5"/>
      <c r="B37" s="5"/>
      <c r="C37" s="10"/>
      <c r="D37" s="9"/>
      <c r="E37" s="8"/>
      <c r="F37" s="9"/>
      <c r="G37" s="8"/>
      <c r="H37" s="9"/>
      <c r="I37" s="8"/>
      <c r="J37" s="8"/>
      <c r="K37" s="8"/>
      <c r="L37" s="6" t="s">
        <v>15</v>
      </c>
    </row>
    <row r="38" spans="1:12">
      <c r="A38" s="5"/>
      <c r="B38" s="5" t="s">
        <v>34</v>
      </c>
      <c r="C38" s="5"/>
      <c r="D38" s="7" t="str">
        <f>IF(OR(D36&lt;&gt;"",D37&lt;&gt;""),SUM(IFERROR(VALUE(SUBSTITUTE(D36,"p","")),0),IFERROR(VALUE(SUBSTITUTE(D37,"p","")),0)),"")</f>
        <v/>
      </c>
      <c r="E38" s="3"/>
      <c r="F38" s="7" t="str">
        <f>IF(OR(F36&lt;&gt;"",F37&lt;&gt;""),SUM(IFERROR(VALUE(SUBSTITUTE(F36,"p","")),0),IFERROR(VALUE(SUBSTITUTE(F37,"p","")),0)),"")</f>
        <v/>
      </c>
      <c r="G38" s="3"/>
      <c r="H38" s="7" t="str">
        <f>IF(OR(H36&lt;&gt;"",H37&lt;&gt;""),SUM(IFERROR(VALUE(SUBSTITUTE(H36,"p","")),0),IFERROR(VALUE(SUBSTITUTE(H37,"p","")),0)),"")</f>
        <v/>
      </c>
      <c r="I38" s="4"/>
      <c r="J38" s="7" t="str">
        <f>IF(OR(J36&lt;&gt;"",J37&lt;&gt;""),SUM(IFERROR(VALUE(SUBSTITUTE(J36,"p","")),0),IFERROR(VALUE(SUBSTITUTE(J37,"p","")),0)),"")</f>
        <v/>
      </c>
      <c r="K38" s="4"/>
      <c r="L38" s="6">
        <f>SUM(D38,F38,H38)</f>
        <v>0</v>
      </c>
    </row>
    <row r="39" spans="1:12">
      <c r="A39" s="5"/>
      <c r="B39" s="5"/>
      <c r="C39" s="5"/>
      <c r="D39" s="3"/>
      <c r="E39" s="3"/>
      <c r="F39" s="3"/>
      <c r="G39" s="3"/>
      <c r="H39" s="3"/>
      <c r="I39" s="4"/>
      <c r="J39" s="4"/>
      <c r="K39" s="4"/>
      <c r="L39" s="6"/>
    </row>
    <row r="40" spans="1:12">
      <c r="A40" s="5"/>
      <c r="B40" s="5"/>
      <c r="C40" s="10"/>
      <c r="D40" s="9"/>
      <c r="E40" s="8"/>
      <c r="F40" s="9"/>
      <c r="G40" s="8"/>
      <c r="H40" s="9"/>
      <c r="I40" s="8"/>
      <c r="J40" s="8"/>
      <c r="K40" s="8"/>
      <c r="L40" s="3"/>
    </row>
    <row r="41" spans="1:12">
      <c r="A41" s="5"/>
      <c r="B41" s="5"/>
      <c r="C41" s="10"/>
      <c r="D41" s="9"/>
      <c r="E41" s="8"/>
      <c r="F41" s="9"/>
      <c r="G41" s="8"/>
      <c r="H41" s="9"/>
      <c r="I41" s="8"/>
      <c r="J41" s="8"/>
      <c r="K41" s="8"/>
      <c r="L41" s="6" t="s">
        <v>15</v>
      </c>
    </row>
    <row r="42" spans="1:12">
      <c r="A42" s="5"/>
      <c r="B42" s="5" t="s">
        <v>34</v>
      </c>
      <c r="C42" s="5"/>
      <c r="D42" s="7" t="str">
        <f>IF(OR(D40&lt;&gt;"",D41&lt;&gt;""),SUM(IFERROR(VALUE(SUBSTITUTE(D40,"p","")),0),IFERROR(VALUE(SUBSTITUTE(D41,"p","")),0)),"")</f>
        <v/>
      </c>
      <c r="E42" s="3"/>
      <c r="F42" s="7" t="str">
        <f>IF(OR(F40&lt;&gt;"",F41&lt;&gt;""),SUM(IFERROR(VALUE(SUBSTITUTE(F40,"p","")),0),IFERROR(VALUE(SUBSTITUTE(F41,"p","")),0)),"")</f>
        <v/>
      </c>
      <c r="G42" s="3"/>
      <c r="H42" s="7" t="str">
        <f>IF(OR(H40&lt;&gt;"",H41&lt;&gt;""),SUM(IFERROR(VALUE(SUBSTITUTE(H40,"p","")),0),IFERROR(VALUE(SUBSTITUTE(H41,"p","")),0)),"")</f>
        <v/>
      </c>
      <c r="I42" s="4"/>
      <c r="J42" s="7" t="str">
        <f>IF(OR(J40&lt;&gt;"",J41&lt;&gt;""),SUM(IFERROR(VALUE(SUBSTITUTE(J40,"p","")),0),IFERROR(VALUE(SUBSTITUTE(J41,"p","")),0)),"")</f>
        <v/>
      </c>
      <c r="K42" s="4"/>
      <c r="L42" s="6">
        <f>SUM(D42,F42,H42)</f>
        <v>0</v>
      </c>
    </row>
    <row r="43" spans="1:12">
      <c r="A43" s="5"/>
      <c r="B43" s="5"/>
      <c r="C43" s="5"/>
      <c r="D43" s="3"/>
      <c r="E43" s="4"/>
      <c r="F43" s="3"/>
      <c r="G43" s="4"/>
      <c r="H43" s="3"/>
      <c r="I43" s="4"/>
      <c r="J43" s="4"/>
      <c r="K43" s="4"/>
      <c r="L43" s="3"/>
    </row>
    <row r="44" spans="1:12">
      <c r="A44" s="5"/>
      <c r="B44" s="5"/>
      <c r="C44" s="10"/>
      <c r="D44" s="9"/>
      <c r="E44" s="8"/>
      <c r="F44" s="9"/>
      <c r="G44" s="8"/>
      <c r="H44" s="9"/>
      <c r="I44" s="8"/>
      <c r="J44" s="8"/>
      <c r="K44" s="8"/>
      <c r="L44" s="3"/>
    </row>
    <row r="45" spans="1:12">
      <c r="A45" s="5"/>
      <c r="B45" s="5"/>
      <c r="C45" s="10"/>
      <c r="D45" s="9"/>
      <c r="E45" s="8"/>
      <c r="F45" s="9"/>
      <c r="G45" s="8"/>
      <c r="H45" s="9"/>
      <c r="I45" s="8"/>
      <c r="J45" s="8"/>
      <c r="K45" s="8"/>
      <c r="L45" s="6" t="s">
        <v>15</v>
      </c>
    </row>
    <row r="46" spans="1:12">
      <c r="A46" s="5"/>
      <c r="B46" s="5" t="s">
        <v>34</v>
      </c>
      <c r="C46" s="5"/>
      <c r="D46" s="7" t="str">
        <f>IF(OR(D44&lt;&gt;"",D45&lt;&gt;""),SUM(IFERROR(VALUE(SUBSTITUTE(D44,"p","")),0),IFERROR(VALUE(SUBSTITUTE(D45,"p","")),0)),"")</f>
        <v/>
      </c>
      <c r="E46" s="3"/>
      <c r="F46" s="7" t="str">
        <f>IF(OR(F44&lt;&gt;"",F45&lt;&gt;""),SUM(IFERROR(VALUE(SUBSTITUTE(F44,"p","")),0),IFERROR(VALUE(SUBSTITUTE(F45,"p","")),0)),"")</f>
        <v/>
      </c>
      <c r="G46" s="3"/>
      <c r="H46" s="7" t="str">
        <f>IF(OR(H44&lt;&gt;"",H45&lt;&gt;""),SUM(IFERROR(VALUE(SUBSTITUTE(H44,"p","")),0),IFERROR(VALUE(SUBSTITUTE(H45,"p","")),0)),"")</f>
        <v/>
      </c>
      <c r="I46" s="4"/>
      <c r="J46" s="7" t="str">
        <f>IF(OR(J44&lt;&gt;"",J45&lt;&gt;""),SUM(IFERROR(VALUE(SUBSTITUTE(J44,"p","")),0),IFERROR(VALUE(SUBSTITUTE(J45,"p","")),0)),"")</f>
        <v/>
      </c>
      <c r="K46" s="4"/>
      <c r="L46" s="6">
        <f>SUM(D46,F46,H46)</f>
        <v>0</v>
      </c>
    </row>
    <row r="47" spans="1:12">
      <c r="A47" s="5"/>
      <c r="B47" s="5"/>
      <c r="C47" s="5"/>
      <c r="D47" s="3"/>
      <c r="E47" s="4"/>
      <c r="F47" s="3"/>
      <c r="G47" s="4"/>
      <c r="H47" s="3"/>
      <c r="I47" s="4"/>
      <c r="J47" s="4"/>
      <c r="K47" s="4"/>
      <c r="L47" s="3"/>
    </row>
  </sheetData>
  <sheetProtection sheet="1" objects="1" scenarios="1"/>
  <dataValidations count="1">
    <dataValidation type="list" allowBlank="1" showInputMessage="1" showErrorMessage="1" sqref="C44:C45 C8:C9 C12:C13 C16:C17 C20:C21 C24:C25 C28:C29 C32:C33 C36:C37 C40:C41 C4:C5">
      <formula1>INDIRECT("Entrants!$AA$2:$AA$"&amp;LOOKUP(2,1/(SortedEntrants&lt;&gt;""),ROW(SortedEntrants)))</formula1>
    </dataValidation>
  </dataValidations>
  <pageMargins left="0.25" right="0.25" top="0.75" bottom="0.75" header="0.3" footer="0.3"/>
  <pageSetup paperSize="9" scale="7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M83"/>
  <sheetViews>
    <sheetView workbookViewId="0">
      <selection activeCell="C10" sqref="C10"/>
    </sheetView>
  </sheetViews>
  <sheetFormatPr baseColWidth="10" defaultColWidth="8.83203125" defaultRowHeight="14" x14ac:dyDescent="0"/>
  <cols>
    <col min="3" max="3" width="39.33203125" style="10" customWidth="1"/>
    <col min="4" max="4" width="8.83203125" style="2"/>
    <col min="5" max="5" width="8.83203125" style="1"/>
    <col min="6" max="6" width="8.83203125" style="2"/>
    <col min="7" max="7" width="8.83203125" style="1"/>
    <col min="8" max="8" width="8.83203125" style="2"/>
    <col min="9" max="9" width="8.83203125" style="1"/>
    <col min="10" max="10" width="8.6640625" style="1" customWidth="1"/>
    <col min="11" max="11" width="8.83203125" style="1"/>
    <col min="13" max="13" width="8.83203125" style="10"/>
  </cols>
  <sheetData>
    <row r="1" spans="1:12" s="10" customFormat="1">
      <c r="A1" s="5" t="s">
        <v>42</v>
      </c>
      <c r="B1" s="5"/>
      <c r="C1" s="15" t="s">
        <v>36</v>
      </c>
      <c r="D1" s="3"/>
      <c r="E1" s="4"/>
      <c r="F1" s="3"/>
      <c r="G1" s="4"/>
      <c r="H1" s="3"/>
      <c r="I1" s="4"/>
      <c r="J1" s="4"/>
      <c r="K1" s="4"/>
      <c r="L1" s="5"/>
    </row>
    <row r="2" spans="1:12" s="10" customFormat="1">
      <c r="A2" s="5"/>
      <c r="B2" s="5"/>
      <c r="C2" s="12"/>
      <c r="D2" s="3"/>
      <c r="E2" s="4"/>
      <c r="F2" s="3"/>
      <c r="G2" s="4"/>
      <c r="H2" s="3"/>
      <c r="I2" s="4"/>
      <c r="J2" s="4"/>
      <c r="K2" s="4"/>
      <c r="L2" s="5"/>
    </row>
    <row r="3" spans="1:12" s="10" customFormat="1">
      <c r="A3" s="5"/>
      <c r="B3" s="12"/>
      <c r="C3" s="12"/>
      <c r="D3" s="3" t="s">
        <v>24</v>
      </c>
      <c r="E3" s="4"/>
      <c r="F3" s="3" t="s">
        <v>17</v>
      </c>
      <c r="G3" s="4"/>
      <c r="H3" s="3" t="s">
        <v>16</v>
      </c>
      <c r="I3" s="4"/>
      <c r="J3" s="4"/>
      <c r="K3" s="4"/>
      <c r="L3" s="5"/>
    </row>
    <row r="4" spans="1:12" s="10" customFormat="1">
      <c r="A4" s="5"/>
      <c r="C4" s="10" t="s">
        <v>28</v>
      </c>
      <c r="D4" s="3">
        <v>6</v>
      </c>
      <c r="E4" s="4">
        <v>7</v>
      </c>
      <c r="F4" s="3">
        <v>6</v>
      </c>
      <c r="G4" s="4">
        <v>4</v>
      </c>
      <c r="H4" s="3">
        <v>4</v>
      </c>
      <c r="I4" s="4">
        <v>8</v>
      </c>
      <c r="J4" s="3"/>
      <c r="K4" s="4"/>
      <c r="L4" s="5"/>
    </row>
    <row r="5" spans="1:12" s="10" customFormat="1">
      <c r="A5" s="5"/>
      <c r="C5" s="10" t="s">
        <v>22</v>
      </c>
      <c r="D5" s="3">
        <v>12</v>
      </c>
      <c r="E5" s="4">
        <v>3</v>
      </c>
      <c r="F5" s="3">
        <v>9</v>
      </c>
      <c r="G5" s="4">
        <v>6</v>
      </c>
      <c r="H5" s="3">
        <v>5</v>
      </c>
      <c r="I5" s="4">
        <v>7</v>
      </c>
      <c r="J5" s="3"/>
      <c r="K5" s="4"/>
      <c r="L5" s="5"/>
    </row>
    <row r="6" spans="1:12" s="10" customFormat="1">
      <c r="A6" s="5"/>
      <c r="C6" s="10" t="s">
        <v>23</v>
      </c>
      <c r="D6" s="3">
        <v>9</v>
      </c>
      <c r="E6" s="4">
        <v>3</v>
      </c>
      <c r="F6" s="3">
        <v>8</v>
      </c>
      <c r="G6" s="4">
        <v>6</v>
      </c>
      <c r="H6" s="3">
        <v>5</v>
      </c>
      <c r="I6" s="4">
        <v>7</v>
      </c>
      <c r="J6" s="3"/>
      <c r="K6" s="4"/>
      <c r="L6" s="14" t="s">
        <v>15</v>
      </c>
    </row>
    <row r="7" spans="1:12" s="10" customFormat="1">
      <c r="A7" s="5"/>
      <c r="B7" s="5" t="s">
        <v>38</v>
      </c>
      <c r="C7" s="12"/>
      <c r="D7" s="7">
        <f>IF(OR(D4&lt;&gt;"",D5&lt;&gt;"",D6&lt;&gt;""),SUM(IFERROR(VALUE(SUBSTITUTE(D4,"p","")),0),IFERROR(VALUE(SUBSTITUTE(D5,"p","")),0),IFERROR(VALUE(SUBSTITUTE(D6,"p","")),0)),"")</f>
        <v>27</v>
      </c>
      <c r="E7" s="3"/>
      <c r="F7" s="7">
        <f>IF(OR(F4&lt;&gt;"",F5&lt;&gt;"",F6&lt;&gt;""),SUM(IFERROR(VALUE(SUBSTITUTE(F4,"p","")),0),IFERROR(VALUE(SUBSTITUTE(F5,"p","")),0),IFERROR(VALUE(SUBSTITUTE(F6,"p","")),0)),"")</f>
        <v>23</v>
      </c>
      <c r="G7" s="3"/>
      <c r="H7" s="7">
        <f>IF(OR(H4&lt;&gt;"",H5&lt;&gt;"",H6&lt;&gt;""),SUM(IFERROR(VALUE(SUBSTITUTE(H4,"p","")),0),IFERROR(VALUE(SUBSTITUTE(H5,"p","")),0),IFERROR(VALUE(SUBSTITUTE(H6,"p","")),0)),"")</f>
        <v>14</v>
      </c>
      <c r="I7" s="13"/>
      <c r="J7" s="7" t="str">
        <f>IF(OR(J4&lt;&gt;"",J5&lt;&gt;"",J6&lt;&gt;""),SUM(IFERROR(VALUE(SUBSTITUTE(J4,"p","")),0),IFERROR(VALUE(SUBSTITUTE(J5,"p","")),0),IFERROR(VALUE(SUBSTITUTE(J6,"p","")),0)),"")</f>
        <v/>
      </c>
      <c r="K7" s="4"/>
      <c r="L7" s="6">
        <f>SUM(D7,F7,H7,J7)</f>
        <v>64</v>
      </c>
    </row>
    <row r="8" spans="1:12" s="10" customFormat="1">
      <c r="A8" s="5"/>
      <c r="B8" s="5"/>
      <c r="C8" s="12"/>
      <c r="D8" s="3"/>
      <c r="E8" s="4"/>
      <c r="F8" s="3"/>
      <c r="G8" s="4"/>
      <c r="H8" s="3"/>
      <c r="I8" s="4"/>
      <c r="J8" s="4"/>
      <c r="K8" s="4"/>
      <c r="L8" s="5"/>
    </row>
    <row r="9" spans="1:12" s="10" customFormat="1">
      <c r="A9" s="5"/>
      <c r="C9" s="10" t="s">
        <v>13</v>
      </c>
      <c r="D9" s="3">
        <v>8</v>
      </c>
      <c r="E9" s="4">
        <v>5</v>
      </c>
      <c r="F9" s="3">
        <v>8</v>
      </c>
      <c r="G9" s="4">
        <v>4</v>
      </c>
      <c r="H9" s="3">
        <v>6</v>
      </c>
      <c r="I9" s="4">
        <v>6</v>
      </c>
      <c r="J9" s="3"/>
      <c r="K9" s="4"/>
      <c r="L9" s="5"/>
    </row>
    <row r="10" spans="1:12" s="10" customFormat="1">
      <c r="A10" s="5"/>
      <c r="C10" s="10" t="s">
        <v>14</v>
      </c>
      <c r="D10" s="3">
        <v>6</v>
      </c>
      <c r="E10" s="4">
        <v>4</v>
      </c>
      <c r="F10" s="3">
        <v>5</v>
      </c>
      <c r="G10" s="4">
        <v>6</v>
      </c>
      <c r="H10" s="3">
        <v>3</v>
      </c>
      <c r="I10" s="4">
        <v>7</v>
      </c>
      <c r="J10" s="3"/>
      <c r="K10" s="4"/>
      <c r="L10" s="5"/>
    </row>
    <row r="11" spans="1:12" s="10" customFormat="1">
      <c r="A11" s="5"/>
      <c r="C11" s="10" t="s">
        <v>12</v>
      </c>
      <c r="D11" s="3">
        <v>8</v>
      </c>
      <c r="E11" s="4">
        <v>6</v>
      </c>
      <c r="F11" s="3">
        <v>8</v>
      </c>
      <c r="G11" s="4">
        <v>8</v>
      </c>
      <c r="H11" s="3">
        <v>7</v>
      </c>
      <c r="I11" s="4">
        <v>7</v>
      </c>
      <c r="J11" s="3"/>
      <c r="K11" s="4"/>
      <c r="L11" s="5"/>
    </row>
    <row r="12" spans="1:12" s="10" customFormat="1">
      <c r="A12" s="5"/>
      <c r="B12" s="5" t="s">
        <v>38</v>
      </c>
      <c r="C12" s="12"/>
      <c r="D12" s="7">
        <f>IF(OR(D9&lt;&gt;"",D10&lt;&gt;"",D11&lt;&gt;""),SUM(IFERROR(VALUE(SUBSTITUTE(D9,"p","")),0),IFERROR(VALUE(SUBSTITUTE(D10,"p","")),0),IFERROR(VALUE(SUBSTITUTE(D11,"p","")),0)),"")</f>
        <v>22</v>
      </c>
      <c r="E12" s="3"/>
      <c r="F12" s="7">
        <f>IF(OR(F9&lt;&gt;"",F10&lt;&gt;"",F11&lt;&gt;""),SUM(IFERROR(VALUE(SUBSTITUTE(F9,"p","")),0),IFERROR(VALUE(SUBSTITUTE(F10,"p","")),0),IFERROR(VALUE(SUBSTITUTE(F11,"p","")),0)),"")</f>
        <v>21</v>
      </c>
      <c r="G12" s="3"/>
      <c r="H12" s="7">
        <f>IF(OR(H9&lt;&gt;"",H10&lt;&gt;"",H11&lt;&gt;""),SUM(IFERROR(VALUE(SUBSTITUTE(H9,"p","")),0),IFERROR(VALUE(SUBSTITUTE(H10,"p","")),0),IFERROR(VALUE(SUBSTITUTE(H11,"p","")),0)),"")</f>
        <v>16</v>
      </c>
      <c r="I12" s="13"/>
      <c r="J12" s="7" t="str">
        <f>IF(OR(J9&lt;&gt;"",J10&lt;&gt;"",J11&lt;&gt;""),SUM(IFERROR(VALUE(SUBSTITUTE(J9,"p","")),0),IFERROR(VALUE(SUBSTITUTE(J10,"p","")),0),IFERROR(VALUE(SUBSTITUTE(J11,"p","")),0)),"")</f>
        <v/>
      </c>
      <c r="K12" s="4"/>
      <c r="L12" s="6">
        <f>SUM(D12,F12,H12,J12)</f>
        <v>59</v>
      </c>
    </row>
    <row r="13" spans="1:12" s="10" customFormat="1">
      <c r="A13" s="5"/>
      <c r="B13" s="5"/>
      <c r="C13" s="12"/>
      <c r="D13" s="3"/>
      <c r="E13" s="4"/>
      <c r="F13" s="3"/>
      <c r="G13" s="4"/>
      <c r="H13" s="3"/>
      <c r="I13" s="4"/>
      <c r="J13" s="4"/>
      <c r="K13" s="4"/>
      <c r="L13" s="5"/>
    </row>
    <row r="14" spans="1:12" s="10" customFormat="1">
      <c r="A14" s="5"/>
      <c r="D14" s="3"/>
      <c r="E14" s="4"/>
      <c r="F14" s="3"/>
      <c r="G14" s="4"/>
      <c r="H14" s="3"/>
      <c r="I14" s="4"/>
      <c r="J14" s="4"/>
      <c r="K14" s="4"/>
      <c r="L14" s="5"/>
    </row>
    <row r="15" spans="1:12" s="10" customFormat="1">
      <c r="A15" s="5"/>
      <c r="D15" s="3"/>
      <c r="E15" s="4"/>
      <c r="F15" s="3"/>
      <c r="G15" s="4"/>
      <c r="H15" s="3"/>
      <c r="I15" s="4"/>
      <c r="J15" s="4"/>
      <c r="K15" s="4"/>
      <c r="L15" s="5"/>
    </row>
    <row r="16" spans="1:12" s="10" customFormat="1">
      <c r="A16" s="5"/>
      <c r="D16" s="3"/>
      <c r="E16" s="4"/>
      <c r="F16" s="3"/>
      <c r="G16" s="4"/>
      <c r="H16" s="3"/>
      <c r="I16" s="4"/>
      <c r="J16" s="4"/>
      <c r="K16" s="4"/>
      <c r="L16" s="5"/>
    </row>
    <row r="17" spans="1:12" s="10" customFormat="1">
      <c r="A17" s="5"/>
      <c r="B17" s="5" t="s">
        <v>38</v>
      </c>
      <c r="C17" s="12"/>
      <c r="D17" s="7" t="str">
        <f>IF(OR(D14&lt;&gt;"",D15&lt;&gt;"",D16&lt;&gt;""),SUM(IFERROR(VALUE(SUBSTITUTE(D14,"p","")),0),IFERROR(VALUE(SUBSTITUTE(D15,"p","")),0),IFERROR(VALUE(SUBSTITUTE(D16,"p","")),0)),"")</f>
        <v/>
      </c>
      <c r="E17" s="3"/>
      <c r="F17" s="7" t="str">
        <f>IF(OR(F14&lt;&gt;"",F15&lt;&gt;"",F16&lt;&gt;""),SUM(IFERROR(VALUE(SUBSTITUTE(F14,"p","")),0),IFERROR(VALUE(SUBSTITUTE(F15,"p","")),0),IFERROR(VALUE(SUBSTITUTE(F16,"p","")),0)),"")</f>
        <v/>
      </c>
      <c r="G17" s="3"/>
      <c r="H17" s="7" t="str">
        <f>IF(OR(H14&lt;&gt;"",H15&lt;&gt;"",H16&lt;&gt;""),SUM(IFERROR(VALUE(SUBSTITUTE(H14,"p","")),0),IFERROR(VALUE(SUBSTITUTE(H15,"p","")),0),IFERROR(VALUE(SUBSTITUTE(H16,"p","")),0)),"")</f>
        <v/>
      </c>
      <c r="I17" s="13"/>
      <c r="J17" s="7" t="str">
        <f>IF(OR(J14&lt;&gt;"",J15&lt;&gt;"",J16&lt;&gt;""),SUM(IFERROR(VALUE(SUBSTITUTE(J14,"p","")),0),IFERROR(VALUE(SUBSTITUTE(J15,"p","")),0),IFERROR(VALUE(SUBSTITUTE(J16,"p","")),0)),"")</f>
        <v/>
      </c>
      <c r="K17" s="4"/>
      <c r="L17" s="6">
        <f>SUM(D17,F17,H17,J17)</f>
        <v>0</v>
      </c>
    </row>
    <row r="18" spans="1:12" s="10" customFormat="1">
      <c r="A18" s="5"/>
      <c r="B18" s="5"/>
      <c r="C18" s="12"/>
      <c r="D18" s="3"/>
      <c r="E18" s="4"/>
      <c r="F18" s="3"/>
      <c r="G18" s="4"/>
      <c r="H18" s="3"/>
      <c r="I18" s="4"/>
      <c r="J18" s="4"/>
      <c r="K18" s="4"/>
      <c r="L18" s="5"/>
    </row>
    <row r="19" spans="1:12" s="10" customFormat="1">
      <c r="A19" s="5"/>
      <c r="D19" s="3"/>
      <c r="E19" s="4"/>
      <c r="F19" s="3"/>
      <c r="G19" s="4"/>
      <c r="H19" s="3"/>
      <c r="I19" s="4"/>
      <c r="J19" s="4"/>
      <c r="K19" s="4"/>
      <c r="L19" s="5"/>
    </row>
    <row r="20" spans="1:12" s="10" customFormat="1">
      <c r="A20" s="5"/>
      <c r="D20" s="3"/>
      <c r="E20" s="4"/>
      <c r="F20" s="3"/>
      <c r="G20" s="4"/>
      <c r="H20" s="3"/>
      <c r="I20" s="4"/>
      <c r="J20" s="4"/>
      <c r="K20" s="4"/>
      <c r="L20" s="5"/>
    </row>
    <row r="21" spans="1:12" s="10" customFormat="1">
      <c r="A21" s="5"/>
      <c r="D21" s="3"/>
      <c r="E21" s="4"/>
      <c r="F21" s="3"/>
      <c r="G21" s="4"/>
      <c r="H21" s="3"/>
      <c r="I21" s="4"/>
      <c r="J21" s="4"/>
      <c r="K21" s="4"/>
      <c r="L21" s="5"/>
    </row>
    <row r="22" spans="1:12" s="10" customFormat="1">
      <c r="A22" s="5"/>
      <c r="B22" s="5" t="s">
        <v>38</v>
      </c>
      <c r="C22" s="12"/>
      <c r="D22" s="7" t="str">
        <f>IF(OR(D19&lt;&gt;"",D20&lt;&gt;"",D21&lt;&gt;""),SUM(IFERROR(VALUE(SUBSTITUTE(D19,"p","")),0),IFERROR(VALUE(SUBSTITUTE(D20,"p","")),0),IFERROR(VALUE(SUBSTITUTE(D21,"p","")),0)),"")</f>
        <v/>
      </c>
      <c r="E22" s="3"/>
      <c r="F22" s="7" t="str">
        <f>IF(OR(F19&lt;&gt;"",F20&lt;&gt;"",F21&lt;&gt;""),SUM(IFERROR(VALUE(SUBSTITUTE(F19,"p","")),0),IFERROR(VALUE(SUBSTITUTE(F20,"p","")),0),IFERROR(VALUE(SUBSTITUTE(F21,"p","")),0)),"")</f>
        <v/>
      </c>
      <c r="G22" s="3"/>
      <c r="H22" s="7" t="str">
        <f>IF(OR(H19&lt;&gt;"",H20&lt;&gt;"",H21&lt;&gt;""),SUM(IFERROR(VALUE(SUBSTITUTE(H19,"p","")),0),IFERROR(VALUE(SUBSTITUTE(H20,"p","")),0),IFERROR(VALUE(SUBSTITUTE(H21,"p","")),0)),"")</f>
        <v/>
      </c>
      <c r="I22" s="13"/>
      <c r="J22" s="7" t="str">
        <f>IF(OR(J19&lt;&gt;"",J20&lt;&gt;"",J21&lt;&gt;""),SUM(IFERROR(VALUE(SUBSTITUTE(J19,"p","")),0),IFERROR(VALUE(SUBSTITUTE(J20,"p","")),0),IFERROR(VALUE(SUBSTITUTE(J21,"p","")),0)),"")</f>
        <v/>
      </c>
      <c r="K22" s="4"/>
      <c r="L22" s="6">
        <f>SUM(D22,F22,H22,J22)</f>
        <v>0</v>
      </c>
    </row>
    <row r="23" spans="1:12" s="10" customFormat="1">
      <c r="A23" s="5"/>
      <c r="B23" s="5"/>
      <c r="C23" s="12"/>
      <c r="D23" s="3"/>
      <c r="E23" s="4"/>
      <c r="F23" s="3"/>
      <c r="G23" s="4"/>
      <c r="H23" s="3"/>
      <c r="I23" s="4"/>
      <c r="J23" s="4"/>
      <c r="K23" s="4"/>
      <c r="L23" s="6"/>
    </row>
    <row r="24" spans="1:12" s="10" customFormat="1">
      <c r="A24" s="5"/>
      <c r="B24" s="10" t="s">
        <v>41</v>
      </c>
      <c r="D24" s="3"/>
      <c r="E24" s="4"/>
      <c r="F24" s="3"/>
      <c r="G24" s="4"/>
      <c r="H24" s="3"/>
      <c r="I24" s="4"/>
      <c r="J24" s="4"/>
      <c r="K24" s="4"/>
      <c r="L24" s="5"/>
    </row>
    <row r="25" spans="1:12" s="10" customFormat="1">
      <c r="A25" s="5"/>
      <c r="D25" s="3"/>
      <c r="E25" s="4"/>
      <c r="F25" s="3"/>
      <c r="G25" s="4"/>
      <c r="H25" s="3"/>
      <c r="I25" s="4"/>
      <c r="J25" s="4"/>
      <c r="K25" s="4"/>
      <c r="L25" s="5"/>
    </row>
    <row r="26" spans="1:12" s="10" customFormat="1">
      <c r="A26" s="5"/>
      <c r="D26" s="3"/>
      <c r="E26" s="4"/>
      <c r="F26" s="3"/>
      <c r="G26" s="4"/>
      <c r="H26" s="3"/>
      <c r="I26" s="4"/>
      <c r="J26" s="4"/>
      <c r="K26" s="4"/>
      <c r="L26" s="5"/>
    </row>
    <row r="27" spans="1:12" s="10" customFormat="1">
      <c r="A27" s="5"/>
      <c r="B27" s="5" t="s">
        <v>38</v>
      </c>
      <c r="C27" s="12"/>
      <c r="D27" s="7" t="str">
        <f>IF(OR(D24&lt;&gt;"",D25&lt;&gt;"",D26&lt;&gt;""),SUM(IFERROR(VALUE(SUBSTITUTE(D24,"p","")),0),IFERROR(VALUE(SUBSTITUTE(D25,"p","")),0),IFERROR(VALUE(SUBSTITUTE(D26,"p","")),0)),"")</f>
        <v/>
      </c>
      <c r="E27" s="3"/>
      <c r="F27" s="7" t="str">
        <f>IF(OR(F24&lt;&gt;"",F25&lt;&gt;"",F26&lt;&gt;""),SUM(IFERROR(VALUE(SUBSTITUTE(F24,"p","")),0),IFERROR(VALUE(SUBSTITUTE(F25,"p","")),0),IFERROR(VALUE(SUBSTITUTE(F26,"p","")),0)),"")</f>
        <v/>
      </c>
      <c r="G27" s="3"/>
      <c r="H27" s="7" t="str">
        <f>IF(OR(H24&lt;&gt;"",H25&lt;&gt;"",H26&lt;&gt;""),SUM(IFERROR(VALUE(SUBSTITUTE(H24,"p","")),0),IFERROR(VALUE(SUBSTITUTE(H25,"p","")),0),IFERROR(VALUE(SUBSTITUTE(H26,"p","")),0)),"")</f>
        <v/>
      </c>
      <c r="I27" s="13"/>
      <c r="J27" s="7" t="str">
        <f>IF(OR(J24&lt;&gt;"",J25&lt;&gt;"",J26&lt;&gt;""),SUM(IFERROR(VALUE(SUBSTITUTE(J24,"p","")),0),IFERROR(VALUE(SUBSTITUTE(J25,"p","")),0),IFERROR(VALUE(SUBSTITUTE(J26,"p","")),0)),"")</f>
        <v/>
      </c>
      <c r="K27" s="4"/>
      <c r="L27" s="6">
        <f>SUM(D27,F27,H27,J27)</f>
        <v>0</v>
      </c>
    </row>
    <row r="28" spans="1:12" s="10" customFormat="1">
      <c r="A28" s="5"/>
      <c r="B28" s="5"/>
      <c r="C28" s="12"/>
      <c r="D28" s="3"/>
      <c r="E28" s="4"/>
      <c r="F28" s="3"/>
      <c r="G28" s="4"/>
      <c r="H28" s="3"/>
      <c r="I28" s="4"/>
      <c r="J28" s="4"/>
      <c r="K28" s="4"/>
      <c r="L28" s="5"/>
    </row>
    <row r="29" spans="1:12" s="10" customFormat="1">
      <c r="A29" s="5"/>
      <c r="B29" s="10" t="s">
        <v>40</v>
      </c>
      <c r="D29" s="3"/>
      <c r="E29" s="4"/>
      <c r="F29" s="3"/>
      <c r="G29" s="4"/>
      <c r="H29" s="3"/>
      <c r="I29" s="4"/>
      <c r="J29" s="4"/>
      <c r="K29" s="4"/>
      <c r="L29" s="5"/>
    </row>
    <row r="30" spans="1:12" s="10" customFormat="1">
      <c r="A30" s="5"/>
      <c r="D30" s="3"/>
      <c r="E30" s="4"/>
      <c r="F30" s="3"/>
      <c r="G30" s="4"/>
      <c r="H30" s="3"/>
      <c r="I30" s="4"/>
      <c r="J30" s="4"/>
      <c r="K30" s="4"/>
      <c r="L30" s="5"/>
    </row>
    <row r="31" spans="1:12" s="10" customFormat="1">
      <c r="A31" s="5"/>
      <c r="D31" s="3"/>
      <c r="E31" s="4"/>
      <c r="F31" s="3"/>
      <c r="G31" s="4"/>
      <c r="H31" s="3"/>
      <c r="I31" s="4"/>
      <c r="J31" s="4"/>
      <c r="K31" s="4"/>
      <c r="L31" s="5"/>
    </row>
    <row r="32" spans="1:12" s="10" customFormat="1">
      <c r="A32" s="5"/>
      <c r="B32" s="5" t="s">
        <v>38</v>
      </c>
      <c r="C32" s="12"/>
      <c r="D32" s="7" t="str">
        <f>IF(OR(D29&lt;&gt;"",D30&lt;&gt;"",D31&lt;&gt;""),SUM(IFERROR(VALUE(SUBSTITUTE(D29,"p","")),0),IFERROR(VALUE(SUBSTITUTE(D30,"p","")),0),IFERROR(VALUE(SUBSTITUTE(D31,"p","")),0)),"")</f>
        <v/>
      </c>
      <c r="E32" s="3"/>
      <c r="F32" s="7" t="str">
        <f>IF(OR(F29&lt;&gt;"",F30&lt;&gt;"",F31&lt;&gt;""),SUM(IFERROR(VALUE(SUBSTITUTE(F29,"p","")),0),IFERROR(VALUE(SUBSTITUTE(F30,"p","")),0),IFERROR(VALUE(SUBSTITUTE(F31,"p","")),0)),"")</f>
        <v/>
      </c>
      <c r="G32" s="3"/>
      <c r="H32" s="7" t="str">
        <f>IF(OR(H29&lt;&gt;"",H30&lt;&gt;"",H31&lt;&gt;""),SUM(IFERROR(VALUE(SUBSTITUTE(H29,"p","")),0),IFERROR(VALUE(SUBSTITUTE(H30,"p","")),0),IFERROR(VALUE(SUBSTITUTE(H31,"p","")),0)),"")</f>
        <v/>
      </c>
      <c r="I32" s="13"/>
      <c r="J32" s="7" t="str">
        <f>IF(OR(J29&lt;&gt;"",J30&lt;&gt;"",J31&lt;&gt;""),SUM(IFERROR(VALUE(SUBSTITUTE(J29,"p","")),0),IFERROR(VALUE(SUBSTITUTE(J30,"p","")),0),IFERROR(VALUE(SUBSTITUTE(J31,"p","")),0)),"")</f>
        <v/>
      </c>
      <c r="K32" s="4"/>
      <c r="L32" s="6">
        <f>SUM(D32,F32,H32,J32)</f>
        <v>0</v>
      </c>
    </row>
    <row r="33" spans="1:12" s="10" customFormat="1">
      <c r="A33" s="5"/>
      <c r="B33" s="5"/>
      <c r="C33" s="12"/>
      <c r="D33" s="3"/>
      <c r="E33" s="4"/>
      <c r="F33" s="3"/>
      <c r="G33" s="4"/>
      <c r="H33" s="3"/>
      <c r="I33" s="4"/>
      <c r="J33" s="4"/>
      <c r="K33" s="4"/>
      <c r="L33" s="5"/>
    </row>
    <row r="34" spans="1:12" s="10" customFormat="1">
      <c r="A34" s="5"/>
      <c r="B34" s="10" t="s">
        <v>39</v>
      </c>
      <c r="D34" s="3"/>
      <c r="E34" s="4"/>
      <c r="F34" s="3"/>
      <c r="G34" s="4"/>
      <c r="H34" s="3"/>
      <c r="I34" s="4"/>
      <c r="J34" s="4"/>
      <c r="K34" s="4"/>
      <c r="L34" s="5"/>
    </row>
    <row r="35" spans="1:12" s="10" customFormat="1">
      <c r="A35" s="5"/>
      <c r="D35" s="3"/>
      <c r="E35" s="4"/>
      <c r="F35" s="3"/>
      <c r="G35" s="4"/>
      <c r="H35" s="3"/>
      <c r="I35" s="4"/>
      <c r="J35" s="4"/>
      <c r="K35" s="4"/>
      <c r="L35" s="5"/>
    </row>
    <row r="36" spans="1:12" s="10" customFormat="1">
      <c r="A36" s="5"/>
      <c r="D36" s="3"/>
      <c r="E36" s="4"/>
      <c r="F36" s="3"/>
      <c r="G36" s="4"/>
      <c r="H36" s="3"/>
      <c r="I36" s="4"/>
      <c r="J36" s="4"/>
      <c r="K36" s="4"/>
      <c r="L36" s="5"/>
    </row>
    <row r="37" spans="1:12" s="10" customFormat="1">
      <c r="A37" s="5"/>
      <c r="B37" s="5" t="s">
        <v>38</v>
      </c>
      <c r="C37" s="12"/>
      <c r="D37" s="7" t="str">
        <f>IF(OR(D34&lt;&gt;"",D35&lt;&gt;"",D36&lt;&gt;""),SUM(IFERROR(VALUE(SUBSTITUTE(D34,"p","")),0),IFERROR(VALUE(SUBSTITUTE(D35,"p","")),0),IFERROR(VALUE(SUBSTITUTE(D36,"p","")),0)),"")</f>
        <v/>
      </c>
      <c r="E37" s="3"/>
      <c r="F37" s="7" t="str">
        <f>IF(OR(F34&lt;&gt;"",F35&lt;&gt;"",F36&lt;&gt;""),SUM(IFERROR(VALUE(SUBSTITUTE(F34,"p","")),0),IFERROR(VALUE(SUBSTITUTE(F35,"p","")),0),IFERROR(VALUE(SUBSTITUTE(F36,"p","")),0)),"")</f>
        <v/>
      </c>
      <c r="G37" s="3"/>
      <c r="H37" s="7" t="str">
        <f>IF(OR(H34&lt;&gt;"",H35&lt;&gt;"",H36&lt;&gt;""),SUM(IFERROR(VALUE(SUBSTITUTE(H34,"p","")),0),IFERROR(VALUE(SUBSTITUTE(H35,"p","")),0),IFERROR(VALUE(SUBSTITUTE(H36,"p","")),0)),"")</f>
        <v/>
      </c>
      <c r="I37" s="13"/>
      <c r="J37" s="7" t="str">
        <f>IF(OR(J34&lt;&gt;"",J35&lt;&gt;"",J36&lt;&gt;""),SUM(IFERROR(VALUE(SUBSTITUTE(J34,"p","")),0),IFERROR(VALUE(SUBSTITUTE(J35,"p","")),0),IFERROR(VALUE(SUBSTITUTE(J36,"p","")),0)),"")</f>
        <v/>
      </c>
      <c r="K37" s="4"/>
      <c r="L37" s="6">
        <f>SUM(D37,F37,H37,J37)</f>
        <v>0</v>
      </c>
    </row>
    <row r="38" spans="1:12" s="10" customFormat="1">
      <c r="A38"/>
      <c r="B38"/>
      <c r="C38"/>
      <c r="D38" s="2"/>
      <c r="E38" s="1"/>
      <c r="F38" s="2"/>
      <c r="G38" s="1"/>
      <c r="H38" s="2"/>
      <c r="I38" s="1"/>
      <c r="J38" s="1"/>
      <c r="K38" s="1"/>
      <c r="L38"/>
    </row>
    <row r="39" spans="1:12" s="10" customFormat="1">
      <c r="A39"/>
      <c r="B39"/>
      <c r="C39"/>
      <c r="D39" s="2"/>
      <c r="E39" s="1"/>
      <c r="F39" s="2"/>
      <c r="G39" s="1"/>
      <c r="H39" s="2"/>
      <c r="I39" s="1"/>
      <c r="J39" s="1"/>
      <c r="K39" s="1"/>
      <c r="L39"/>
    </row>
    <row r="40" spans="1:12" s="10" customFormat="1">
      <c r="A40"/>
      <c r="B40"/>
      <c r="C40"/>
      <c r="D40" s="2"/>
      <c r="E40" s="1"/>
      <c r="F40" s="2"/>
      <c r="G40" s="1"/>
      <c r="H40" s="2"/>
      <c r="I40" s="1"/>
      <c r="J40" s="1"/>
      <c r="K40" s="1"/>
      <c r="L40"/>
    </row>
    <row r="41" spans="1:12" s="10" customFormat="1">
      <c r="A41"/>
      <c r="B41"/>
      <c r="C41"/>
      <c r="D41" s="2"/>
      <c r="E41" s="1"/>
      <c r="F41" s="2"/>
      <c r="G41" s="1"/>
      <c r="H41" s="2"/>
      <c r="I41" s="1"/>
      <c r="J41" s="1"/>
      <c r="K41" s="1"/>
      <c r="L41"/>
    </row>
    <row r="42" spans="1:12" s="10" customFormat="1">
      <c r="A42"/>
      <c r="B42"/>
      <c r="C42"/>
      <c r="D42" s="2"/>
      <c r="E42" s="1"/>
      <c r="F42" s="2"/>
      <c r="G42" s="1"/>
      <c r="H42" s="2"/>
      <c r="I42" s="1"/>
      <c r="J42" s="1"/>
      <c r="K42" s="1"/>
      <c r="L42"/>
    </row>
    <row r="43" spans="1:12" s="10" customFormat="1">
      <c r="A43"/>
      <c r="B43"/>
      <c r="C43"/>
      <c r="D43" s="2"/>
      <c r="E43" s="1"/>
      <c r="F43" s="2"/>
      <c r="G43" s="1"/>
      <c r="H43" s="2"/>
      <c r="I43" s="1"/>
      <c r="J43" s="1"/>
      <c r="K43" s="1"/>
      <c r="L43"/>
    </row>
    <row r="44" spans="1:12" s="10" customFormat="1">
      <c r="A44"/>
      <c r="B44"/>
      <c r="C44"/>
      <c r="D44" s="2"/>
      <c r="E44" s="1"/>
      <c r="F44" s="2"/>
      <c r="G44" s="1"/>
      <c r="H44" s="2"/>
      <c r="I44" s="1"/>
      <c r="J44" s="1"/>
      <c r="K44" s="1"/>
      <c r="L44"/>
    </row>
    <row r="45" spans="1:12" s="10" customFormat="1">
      <c r="A45"/>
      <c r="B45"/>
      <c r="C45"/>
      <c r="D45" s="2"/>
      <c r="E45" s="1"/>
      <c r="F45" s="2"/>
      <c r="G45" s="1"/>
      <c r="H45" s="2"/>
      <c r="I45" s="1"/>
      <c r="J45" s="1"/>
      <c r="K45" s="1"/>
      <c r="L45"/>
    </row>
    <row r="46" spans="1:12" s="10" customFormat="1">
      <c r="A46"/>
      <c r="B46"/>
      <c r="C46"/>
      <c r="D46" s="2"/>
      <c r="E46" s="1"/>
      <c r="F46" s="2"/>
      <c r="G46" s="1"/>
      <c r="H46" s="2"/>
      <c r="I46" s="1"/>
      <c r="J46" s="1"/>
      <c r="K46" s="1"/>
      <c r="L46"/>
    </row>
    <row r="47" spans="1:12" s="10" customFormat="1">
      <c r="A47"/>
      <c r="B47"/>
      <c r="C47"/>
      <c r="D47" s="2"/>
      <c r="E47" s="1"/>
      <c r="F47" s="2"/>
      <c r="G47" s="1"/>
      <c r="H47" s="2"/>
      <c r="I47" s="1"/>
      <c r="J47" s="1"/>
      <c r="K47" s="1"/>
      <c r="L47"/>
    </row>
    <row r="48" spans="1:12" s="10" customFormat="1">
      <c r="A48"/>
      <c r="B48"/>
      <c r="C48"/>
      <c r="D48" s="2"/>
      <c r="E48" s="1"/>
      <c r="F48" s="2"/>
      <c r="G48" s="1"/>
      <c r="H48" s="2"/>
      <c r="I48" s="1"/>
      <c r="J48" s="1"/>
      <c r="K48" s="1"/>
      <c r="L48"/>
    </row>
    <row r="49" spans="3:13" s="2" customFormat="1">
      <c r="C49"/>
      <c r="E49" s="1"/>
      <c r="G49" s="1"/>
      <c r="I49" s="1"/>
      <c r="J49" s="1"/>
      <c r="K49" s="1"/>
      <c r="L49"/>
      <c r="M49" s="10"/>
    </row>
    <row r="50" spans="3:13" s="2" customFormat="1">
      <c r="C50"/>
      <c r="E50" s="1"/>
      <c r="G50" s="1"/>
      <c r="I50" s="1"/>
      <c r="J50" s="1"/>
      <c r="K50" s="1"/>
      <c r="L50"/>
      <c r="M50" s="10"/>
    </row>
    <row r="51" spans="3:13" s="2" customFormat="1">
      <c r="C51"/>
      <c r="E51" s="1"/>
      <c r="G51" s="1"/>
      <c r="I51" s="1"/>
      <c r="J51" s="1"/>
      <c r="K51" s="1"/>
      <c r="L51"/>
      <c r="M51" s="10"/>
    </row>
    <row r="52" spans="3:13" s="2" customFormat="1">
      <c r="C52"/>
      <c r="E52" s="1"/>
      <c r="G52" s="1"/>
      <c r="I52" s="1"/>
      <c r="J52" s="1"/>
      <c r="K52" s="1"/>
      <c r="L52"/>
      <c r="M52" s="10"/>
    </row>
    <row r="53" spans="3:13" s="2" customFormat="1">
      <c r="C53"/>
      <c r="E53" s="1"/>
      <c r="G53" s="1"/>
      <c r="I53" s="1"/>
      <c r="J53" s="1"/>
      <c r="K53" s="1"/>
      <c r="L53"/>
      <c r="M53" s="10"/>
    </row>
    <row r="54" spans="3:13" s="2" customFormat="1">
      <c r="C54"/>
      <c r="E54" s="1"/>
      <c r="G54" s="1"/>
      <c r="I54" s="1"/>
      <c r="J54" s="1"/>
      <c r="K54" s="1"/>
      <c r="L54"/>
      <c r="M54" s="10"/>
    </row>
    <row r="55" spans="3:13" s="2" customFormat="1">
      <c r="C55"/>
      <c r="E55" s="1"/>
      <c r="G55" s="1"/>
      <c r="I55" s="1"/>
      <c r="J55" s="1"/>
      <c r="K55" s="1"/>
      <c r="L55"/>
      <c r="M55" s="10"/>
    </row>
    <row r="56" spans="3:13" s="2" customFormat="1">
      <c r="C56"/>
      <c r="E56" s="1"/>
      <c r="G56" s="1"/>
      <c r="I56" s="1"/>
      <c r="J56" s="1"/>
      <c r="K56" s="1"/>
      <c r="L56"/>
      <c r="M56" s="10"/>
    </row>
    <row r="57" spans="3:13" s="2" customFormat="1">
      <c r="C57"/>
      <c r="E57" s="1"/>
      <c r="G57" s="1"/>
      <c r="I57" s="1"/>
      <c r="J57" s="1"/>
      <c r="K57" s="1"/>
      <c r="L57"/>
      <c r="M57" s="10"/>
    </row>
    <row r="58" spans="3:13" s="2" customFormat="1">
      <c r="C58"/>
      <c r="E58" s="1"/>
      <c r="G58" s="1"/>
      <c r="I58" s="1"/>
      <c r="J58" s="1"/>
      <c r="K58" s="1"/>
      <c r="L58"/>
      <c r="M58" s="10"/>
    </row>
    <row r="59" spans="3:13" s="2" customFormat="1">
      <c r="C59"/>
      <c r="E59" s="1"/>
      <c r="G59" s="1"/>
      <c r="I59" s="1"/>
      <c r="J59" s="1"/>
      <c r="K59" s="1"/>
      <c r="L59"/>
      <c r="M59" s="10"/>
    </row>
    <row r="60" spans="3:13" s="2" customFormat="1">
      <c r="C60"/>
      <c r="E60" s="1"/>
      <c r="G60" s="1"/>
      <c r="I60" s="1"/>
      <c r="J60" s="1"/>
      <c r="K60" s="1"/>
      <c r="L60"/>
      <c r="M60" s="10"/>
    </row>
    <row r="61" spans="3:13" s="2" customFormat="1">
      <c r="C61"/>
      <c r="E61" s="1"/>
      <c r="G61" s="1"/>
      <c r="I61" s="1"/>
      <c r="J61" s="1"/>
      <c r="K61" s="1"/>
      <c r="L61"/>
      <c r="M61" s="10"/>
    </row>
    <row r="62" spans="3:13" s="2" customFormat="1">
      <c r="C62" s="12"/>
      <c r="E62" s="1"/>
      <c r="G62" s="1"/>
      <c r="I62" s="1"/>
      <c r="J62" s="1"/>
      <c r="K62" s="1"/>
      <c r="L62"/>
      <c r="M62" s="10"/>
    </row>
    <row r="63" spans="3:13" s="2" customFormat="1">
      <c r="C63" s="12"/>
      <c r="E63" s="1"/>
      <c r="G63" s="1"/>
      <c r="I63" s="1"/>
      <c r="J63" s="1"/>
      <c r="K63" s="1"/>
      <c r="L63"/>
      <c r="M63" s="10"/>
    </row>
    <row r="64" spans="3:13" s="2" customFormat="1">
      <c r="C64" s="12"/>
      <c r="E64" s="1"/>
      <c r="G64" s="1"/>
      <c r="I64" s="1"/>
      <c r="J64" s="1"/>
      <c r="K64" s="1"/>
      <c r="L64"/>
      <c r="M64" s="10"/>
    </row>
    <row r="65" spans="3:13" s="2" customFormat="1">
      <c r="C65" s="12"/>
      <c r="E65" s="1"/>
      <c r="G65" s="1"/>
      <c r="I65" s="1"/>
      <c r="J65" s="1"/>
      <c r="K65" s="1"/>
      <c r="L65"/>
      <c r="M65" s="10"/>
    </row>
    <row r="66" spans="3:13" s="2" customFormat="1">
      <c r="C66" s="12"/>
      <c r="E66" s="1"/>
      <c r="G66" s="1"/>
      <c r="I66" s="1"/>
      <c r="J66" s="1"/>
      <c r="K66" s="1"/>
      <c r="L66"/>
      <c r="M66" s="10"/>
    </row>
    <row r="67" spans="3:13" s="2" customFormat="1">
      <c r="C67" s="12"/>
      <c r="E67" s="1"/>
      <c r="G67" s="1"/>
      <c r="I67" s="1"/>
      <c r="J67" s="1"/>
      <c r="K67" s="1"/>
      <c r="L67"/>
      <c r="M67" s="10"/>
    </row>
    <row r="68" spans="3:13" s="2" customFormat="1">
      <c r="C68" s="12"/>
      <c r="E68" s="1"/>
      <c r="G68" s="1"/>
      <c r="I68" s="1"/>
      <c r="J68" s="1"/>
      <c r="K68" s="1"/>
      <c r="L68"/>
      <c r="M68" s="10"/>
    </row>
    <row r="69" spans="3:13" s="2" customFormat="1">
      <c r="C69" s="12"/>
      <c r="E69" s="1"/>
      <c r="G69" s="1"/>
      <c r="I69" s="1"/>
      <c r="J69" s="1"/>
      <c r="K69" s="1"/>
      <c r="L69"/>
      <c r="M69" s="10"/>
    </row>
    <row r="70" spans="3:13" s="2" customFormat="1">
      <c r="C70" s="12"/>
      <c r="E70" s="1"/>
      <c r="G70" s="1"/>
      <c r="I70" s="1"/>
      <c r="J70" s="1"/>
      <c r="K70" s="1"/>
      <c r="L70"/>
      <c r="M70" s="10"/>
    </row>
    <row r="71" spans="3:13" s="2" customFormat="1">
      <c r="C71" s="12"/>
      <c r="E71" s="1"/>
      <c r="G71" s="1"/>
      <c r="I71" s="1"/>
      <c r="J71" s="1"/>
      <c r="K71" s="1"/>
      <c r="L71"/>
      <c r="M71" s="10"/>
    </row>
    <row r="72" spans="3:13" s="2" customFormat="1">
      <c r="C72" s="12"/>
      <c r="E72" s="1"/>
      <c r="G72" s="1"/>
      <c r="I72" s="1"/>
      <c r="J72" s="1"/>
      <c r="K72" s="1"/>
      <c r="L72"/>
      <c r="M72" s="10"/>
    </row>
    <row r="73" spans="3:13" s="2" customFormat="1">
      <c r="C73" s="12"/>
      <c r="E73" s="1"/>
      <c r="G73" s="1"/>
      <c r="I73" s="1"/>
      <c r="J73" s="1"/>
      <c r="K73" s="1"/>
      <c r="L73"/>
      <c r="M73" s="10"/>
    </row>
    <row r="74" spans="3:13" s="2" customFormat="1">
      <c r="C74" s="12"/>
      <c r="E74" s="1"/>
      <c r="G74" s="1"/>
      <c r="I74" s="1"/>
      <c r="J74" s="1"/>
      <c r="K74" s="1"/>
      <c r="L74"/>
      <c r="M74" s="10"/>
    </row>
    <row r="75" spans="3:13" s="2" customFormat="1">
      <c r="C75" s="12"/>
      <c r="E75" s="1"/>
      <c r="G75" s="1"/>
      <c r="I75" s="1"/>
      <c r="J75" s="1"/>
      <c r="K75" s="1"/>
      <c r="L75"/>
      <c r="M75" s="10"/>
    </row>
    <row r="76" spans="3:13" s="2" customFormat="1">
      <c r="C76" s="12"/>
      <c r="E76" s="1"/>
      <c r="G76" s="1"/>
      <c r="I76" s="1"/>
      <c r="J76" s="1"/>
      <c r="K76" s="1"/>
      <c r="L76"/>
      <c r="M76" s="10"/>
    </row>
    <row r="77" spans="3:13" s="2" customFormat="1">
      <c r="C77" s="12"/>
      <c r="E77" s="1"/>
      <c r="G77" s="1"/>
      <c r="I77" s="1"/>
      <c r="J77" s="1"/>
      <c r="K77" s="1"/>
      <c r="L77"/>
      <c r="M77" s="10"/>
    </row>
    <row r="78" spans="3:13" s="2" customFormat="1">
      <c r="C78" s="12"/>
      <c r="E78" s="1"/>
      <c r="G78" s="1"/>
      <c r="I78" s="1"/>
      <c r="J78" s="1"/>
      <c r="K78" s="1"/>
      <c r="L78"/>
      <c r="M78" s="10"/>
    </row>
    <row r="79" spans="3:13" s="2" customFormat="1">
      <c r="C79" s="12"/>
      <c r="E79" s="1"/>
      <c r="G79" s="1"/>
      <c r="I79" s="1"/>
      <c r="J79" s="1"/>
      <c r="K79" s="1"/>
      <c r="L79"/>
      <c r="M79" s="10"/>
    </row>
    <row r="80" spans="3:13" s="2" customFormat="1">
      <c r="C80" s="12"/>
      <c r="E80" s="1"/>
      <c r="G80" s="1"/>
      <c r="I80" s="1"/>
      <c r="J80" s="1"/>
      <c r="K80" s="1"/>
      <c r="L80"/>
      <c r="M80" s="10"/>
    </row>
    <row r="81" spans="3:13" s="2" customFormat="1">
      <c r="C81" s="12"/>
      <c r="E81" s="1"/>
      <c r="G81" s="1"/>
      <c r="I81" s="1"/>
      <c r="J81" s="1"/>
      <c r="K81" s="1"/>
      <c r="L81"/>
      <c r="M81" s="10"/>
    </row>
    <row r="82" spans="3:13" s="2" customFormat="1">
      <c r="C82" s="12"/>
      <c r="E82" s="1"/>
      <c r="G82" s="1"/>
      <c r="I82" s="1"/>
      <c r="J82" s="1"/>
      <c r="K82" s="1"/>
      <c r="L82"/>
      <c r="M82" s="10"/>
    </row>
    <row r="83" spans="3:13" s="2" customFormat="1">
      <c r="C83" s="12"/>
      <c r="E83" s="1"/>
      <c r="G83" s="1"/>
      <c r="I83" s="1"/>
      <c r="J83" s="1"/>
      <c r="K83" s="1"/>
      <c r="L83"/>
      <c r="M83" s="10"/>
    </row>
  </sheetData>
  <sheetProtection sheet="1" objects="1" scenarios="1"/>
  <dataValidations count="1">
    <dataValidation type="list" allowBlank="1" showInputMessage="1" showErrorMessage="1" sqref="C34:C36 C9:C11 C14:C16 C19:C21 C24:C26 C29:C31 C4:C6">
      <formula1>INDIRECT("Entrants!$AA$2:$AA$"&amp;LOOKUP(2,1/(SortedEntrants&lt;&gt;""),ROW(SortedEntrants)))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J19"/>
  <sheetViews>
    <sheetView workbookViewId="0">
      <selection activeCell="D18" sqref="D18"/>
    </sheetView>
  </sheetViews>
  <sheetFormatPr baseColWidth="10" defaultColWidth="8.83203125" defaultRowHeight="14" x14ac:dyDescent="0"/>
  <cols>
    <col min="3" max="3" width="25.6640625" customWidth="1"/>
    <col min="5" max="5" width="8.83203125" style="1"/>
    <col min="7" max="7" width="8.83203125" style="1"/>
    <col min="9" max="9" width="8.83203125" style="1"/>
  </cols>
  <sheetData>
    <row r="1" spans="1:10">
      <c r="A1" s="19" t="s">
        <v>46</v>
      </c>
      <c r="B1" s="5"/>
      <c r="C1" s="5" t="s">
        <v>45</v>
      </c>
      <c r="D1" s="5"/>
      <c r="E1" s="4"/>
      <c r="F1" s="5"/>
      <c r="G1" s="4"/>
      <c r="H1" s="5"/>
      <c r="I1" s="4"/>
      <c r="J1" s="5"/>
    </row>
    <row r="2" spans="1:10">
      <c r="A2" s="5"/>
      <c r="B2" s="5"/>
      <c r="C2" s="5"/>
      <c r="D2" s="5"/>
      <c r="E2" s="4"/>
      <c r="F2" s="5"/>
      <c r="G2" s="4"/>
      <c r="H2" s="5"/>
      <c r="I2" s="4"/>
      <c r="J2" s="5"/>
    </row>
    <row r="3" spans="1:10">
      <c r="A3" s="5"/>
      <c r="B3" s="5" t="s">
        <v>44</v>
      </c>
      <c r="C3" s="5"/>
      <c r="D3" s="20" t="s">
        <v>24</v>
      </c>
      <c r="E3" s="4"/>
      <c r="F3" s="20" t="s">
        <v>17</v>
      </c>
      <c r="G3" s="4"/>
      <c r="H3" s="20" t="s">
        <v>16</v>
      </c>
      <c r="I3" s="4"/>
      <c r="J3" s="5"/>
    </row>
    <row r="4" spans="1:10">
      <c r="A4" s="5"/>
      <c r="B4" s="5"/>
      <c r="C4" s="10" t="s">
        <v>11</v>
      </c>
      <c r="D4" s="5">
        <v>13</v>
      </c>
      <c r="E4" s="4">
        <v>4</v>
      </c>
      <c r="F4" s="20">
        <v>8</v>
      </c>
      <c r="G4" s="4">
        <v>4</v>
      </c>
      <c r="H4" s="5">
        <v>14</v>
      </c>
      <c r="I4" s="4">
        <v>2</v>
      </c>
      <c r="J4" s="16">
        <f t="shared" ref="J4:J9" si="0">IF(OR(D4&lt;&gt;"",F4&lt;&gt;"",H4&lt;&gt;""),SUM(IFERROR(VALUE(SUBSTITUTE(D4,"p","")),0),IFERROR(VALUE(SUBSTITUTE(F4,"p","")),0),IFERROR(VALUE(SUBSTITUTE(H4,"p","")),0)),"")</f>
        <v>35</v>
      </c>
    </row>
    <row r="5" spans="1:10">
      <c r="A5" s="5"/>
      <c r="B5" s="5"/>
      <c r="C5" s="10" t="s">
        <v>12</v>
      </c>
      <c r="D5" s="20">
        <v>8</v>
      </c>
      <c r="E5" s="4">
        <v>6</v>
      </c>
      <c r="F5" s="5">
        <v>8</v>
      </c>
      <c r="G5" s="4">
        <v>8</v>
      </c>
      <c r="H5" s="20">
        <v>7</v>
      </c>
      <c r="I5" s="4">
        <v>7</v>
      </c>
      <c r="J5" s="16">
        <f t="shared" si="0"/>
        <v>23</v>
      </c>
    </row>
    <row r="6" spans="1:10">
      <c r="A6" s="5"/>
      <c r="B6" s="5"/>
      <c r="C6" s="10" t="s">
        <v>13</v>
      </c>
      <c r="D6" s="20">
        <v>8</v>
      </c>
      <c r="E6" s="4">
        <v>5</v>
      </c>
      <c r="F6" s="20">
        <v>8</v>
      </c>
      <c r="G6" s="4">
        <v>4</v>
      </c>
      <c r="H6" s="20">
        <v>6</v>
      </c>
      <c r="I6" s="4">
        <v>6</v>
      </c>
      <c r="J6" s="16">
        <f t="shared" si="0"/>
        <v>22</v>
      </c>
    </row>
    <row r="7" spans="1:10">
      <c r="A7" s="5"/>
      <c r="B7" s="5"/>
      <c r="C7" s="10" t="s">
        <v>5</v>
      </c>
      <c r="D7" s="5">
        <v>15</v>
      </c>
      <c r="E7" s="4">
        <v>2</v>
      </c>
      <c r="F7" s="5">
        <v>22</v>
      </c>
      <c r="G7" s="4">
        <v>1</v>
      </c>
      <c r="H7" s="20">
        <v>10</v>
      </c>
      <c r="I7" s="4">
        <v>3</v>
      </c>
      <c r="J7" s="16">
        <f t="shared" si="0"/>
        <v>47</v>
      </c>
    </row>
    <row r="8" spans="1:10">
      <c r="A8" s="5"/>
      <c r="B8" s="5"/>
      <c r="C8" s="10" t="s">
        <v>10</v>
      </c>
      <c r="D8" s="5">
        <v>19</v>
      </c>
      <c r="E8" s="4">
        <v>1</v>
      </c>
      <c r="F8" s="5">
        <v>16</v>
      </c>
      <c r="G8" s="4">
        <v>3</v>
      </c>
      <c r="H8" s="20">
        <v>15</v>
      </c>
      <c r="I8" s="4">
        <v>3</v>
      </c>
      <c r="J8" s="16">
        <f t="shared" si="0"/>
        <v>50</v>
      </c>
    </row>
    <row r="9" spans="1:10">
      <c r="A9" s="5"/>
      <c r="B9" s="5"/>
      <c r="C9" s="10" t="s">
        <v>6</v>
      </c>
      <c r="D9" s="5">
        <v>11</v>
      </c>
      <c r="E9" s="4">
        <v>4</v>
      </c>
      <c r="F9" s="20">
        <v>16</v>
      </c>
      <c r="G9" s="4">
        <v>2</v>
      </c>
      <c r="H9" s="5">
        <v>13</v>
      </c>
      <c r="I9" s="4">
        <v>3</v>
      </c>
      <c r="J9" s="16">
        <f t="shared" si="0"/>
        <v>40</v>
      </c>
    </row>
    <row r="10" spans="1:10">
      <c r="A10" s="5"/>
      <c r="B10" s="19" t="s">
        <v>15</v>
      </c>
      <c r="C10" s="19"/>
      <c r="D10" s="18">
        <f>IF(OR(D4&lt;&gt;"",D5&lt;&gt;"",D6&lt;&gt;"",D7&lt;&gt;"",D8&lt;&gt;"",D9&lt;&gt;""),SUM(IFERROR(VALUE(SUBSTITUTE(D4,"p","")),0),IFERROR(VALUE(SUBSTITUTE(D5,"p","")),0),IFERROR(VALUE(SUBSTITUTE(D6,"p","")),0),IFERROR(VALUE(SUBSTITUTE(D7,"p","")),0),IFERROR(VALUE(SUBSTITUTE(D8,"p","")),0),IFERROR(VALUE(SUBSTITUTE(D9,"p","")),0)),"")</f>
        <v>74</v>
      </c>
      <c r="E10" s="13"/>
      <c r="F10" s="17">
        <f>IF(OR(F4&lt;&gt;"",F5&lt;&gt;"",F6&lt;&gt;"",F7&lt;&gt;"",F8&lt;&gt;"",F9&lt;&gt;""),SUM(IFERROR(VALUE(SUBSTITUTE(F4,"p","")),0),IFERROR(VALUE(SUBSTITUTE(F5,"p","")),0),IFERROR(VALUE(SUBSTITUTE(F6,"p","")),0),IFERROR(VALUE(SUBSTITUTE(F7,"p","")),0),IFERROR(VALUE(SUBSTITUTE(F8,"p","")),0),IFERROR(VALUE(SUBSTITUTE(F9,"p","")),0)),"")</f>
        <v>78</v>
      </c>
      <c r="G10" s="13"/>
      <c r="H10" s="17">
        <f>IF(OR(H4&lt;&gt;"",H5&lt;&gt;"",H6&lt;&gt;"",H7&lt;&gt;"",H8&lt;&gt;"",H9&lt;&gt;""),SUM(IFERROR(VALUE(SUBSTITUTE(H4,"p","")),0),IFERROR(VALUE(SUBSTITUTE(H5,"p","")),0),IFERROR(VALUE(SUBSTITUTE(H6,"p","")),0),IFERROR(VALUE(SUBSTITUTE(H7,"p","")),0),IFERROR(VALUE(SUBSTITUTE(H8,"p","")),0),IFERROR(VALUE(SUBSTITUTE(H9,"p","")),0)),"")</f>
        <v>65</v>
      </c>
      <c r="I10" s="13"/>
      <c r="J10" s="16">
        <f>SUM(D10,F10,H10)</f>
        <v>217</v>
      </c>
    </row>
    <row r="11" spans="1:10">
      <c r="A11" s="5"/>
      <c r="B11" s="5"/>
      <c r="C11" s="5"/>
      <c r="D11" s="5"/>
      <c r="E11" s="4"/>
      <c r="F11" s="5"/>
      <c r="G11" s="4"/>
      <c r="H11" s="5"/>
      <c r="I11" s="4"/>
      <c r="J11" s="5"/>
    </row>
    <row r="12" spans="1:10">
      <c r="A12" s="5"/>
      <c r="B12" s="5" t="s">
        <v>43</v>
      </c>
      <c r="C12" s="5"/>
      <c r="D12" s="20" t="s">
        <v>24</v>
      </c>
      <c r="E12" s="4"/>
      <c r="F12" s="20" t="s">
        <v>17</v>
      </c>
      <c r="G12" s="4"/>
      <c r="H12" s="20" t="s">
        <v>16</v>
      </c>
      <c r="I12" s="4"/>
      <c r="J12" s="5"/>
    </row>
    <row r="13" spans="1:10">
      <c r="A13" s="5"/>
      <c r="B13" s="5"/>
      <c r="C13" s="10" t="s">
        <v>28</v>
      </c>
      <c r="D13" s="20">
        <v>6</v>
      </c>
      <c r="E13" s="4">
        <v>7</v>
      </c>
      <c r="F13" s="5">
        <v>6</v>
      </c>
      <c r="G13" s="4">
        <v>4</v>
      </c>
      <c r="H13" s="5">
        <v>4</v>
      </c>
      <c r="I13" s="4">
        <v>8</v>
      </c>
      <c r="J13" s="16">
        <f t="shared" ref="J13:J18" si="1">IF(OR(D13&lt;&gt;"",F13&lt;&gt;"",H13&lt;&gt;""),SUM(IFERROR(VALUE(SUBSTITUTE(D13,"p","")),0),IFERROR(VALUE(SUBSTITUTE(F13,"p","")),0),IFERROR(VALUE(SUBSTITUTE(H13,"p","")),0)),"")</f>
        <v>16</v>
      </c>
    </row>
    <row r="14" spans="1:10">
      <c r="A14" s="5"/>
      <c r="B14" s="5"/>
      <c r="C14" s="10" t="s">
        <v>23</v>
      </c>
      <c r="D14" s="5">
        <v>9</v>
      </c>
      <c r="E14" s="4">
        <v>3</v>
      </c>
      <c r="F14" s="20">
        <v>8</v>
      </c>
      <c r="G14" s="4">
        <v>6</v>
      </c>
      <c r="H14" s="5">
        <v>5</v>
      </c>
      <c r="I14" s="4">
        <v>7</v>
      </c>
      <c r="J14" s="16">
        <f t="shared" si="1"/>
        <v>22</v>
      </c>
    </row>
    <row r="15" spans="1:10">
      <c r="A15" s="5"/>
      <c r="B15" s="5"/>
      <c r="C15" s="10" t="s">
        <v>21</v>
      </c>
      <c r="D15" s="5">
        <v>12</v>
      </c>
      <c r="E15" s="4">
        <v>3</v>
      </c>
      <c r="F15" s="20">
        <v>13</v>
      </c>
      <c r="G15" s="4">
        <v>6</v>
      </c>
      <c r="H15" s="20">
        <v>10</v>
      </c>
      <c r="I15" s="4">
        <v>2</v>
      </c>
      <c r="J15" s="16">
        <f t="shared" si="1"/>
        <v>35</v>
      </c>
    </row>
    <row r="16" spans="1:10">
      <c r="A16" s="5"/>
      <c r="B16" s="5"/>
      <c r="C16" s="10" t="s">
        <v>20</v>
      </c>
      <c r="D16" s="5" t="s">
        <v>35</v>
      </c>
      <c r="E16" s="4">
        <v>0</v>
      </c>
      <c r="F16" s="20">
        <v>14</v>
      </c>
      <c r="G16" s="4">
        <v>3</v>
      </c>
      <c r="H16" s="5">
        <v>13</v>
      </c>
      <c r="I16" s="4">
        <v>4</v>
      </c>
      <c r="J16" s="16">
        <f t="shared" si="1"/>
        <v>77</v>
      </c>
    </row>
    <row r="17" spans="1:10">
      <c r="A17" s="5"/>
      <c r="B17" s="5"/>
      <c r="C17" s="10" t="s">
        <v>22</v>
      </c>
      <c r="D17" s="5">
        <v>12</v>
      </c>
      <c r="E17" s="4">
        <v>3</v>
      </c>
      <c r="F17" s="5">
        <v>9</v>
      </c>
      <c r="G17" s="4">
        <v>6</v>
      </c>
      <c r="H17" s="20">
        <v>5</v>
      </c>
      <c r="I17" s="4">
        <v>7</v>
      </c>
      <c r="J17" s="16">
        <f t="shared" si="1"/>
        <v>26</v>
      </c>
    </row>
    <row r="18" spans="1:10">
      <c r="A18" s="5"/>
      <c r="B18" s="5"/>
      <c r="C18" s="10" t="s">
        <v>27</v>
      </c>
      <c r="D18" s="5">
        <v>8</v>
      </c>
      <c r="E18" s="4">
        <v>5</v>
      </c>
      <c r="F18" s="5">
        <v>10</v>
      </c>
      <c r="G18" s="4">
        <v>4</v>
      </c>
      <c r="H18" s="5">
        <v>8</v>
      </c>
      <c r="I18" s="4">
        <v>4</v>
      </c>
      <c r="J18" s="16">
        <f t="shared" si="1"/>
        <v>26</v>
      </c>
    </row>
    <row r="19" spans="1:10">
      <c r="A19" s="5"/>
      <c r="B19" s="19" t="s">
        <v>15</v>
      </c>
      <c r="C19" s="19"/>
      <c r="D19" s="18">
        <f>IF(OR(D13&lt;&gt;"",D14&lt;&gt;"",D15&lt;&gt;"",D16&lt;&gt;"",D17&lt;&gt;"",D18&lt;&gt;""),SUM(IFERROR(VALUE(SUBSTITUTE(D13,"p","")),0),IFERROR(VALUE(SUBSTITUTE(D14,"p","")),0),IFERROR(VALUE(SUBSTITUTE(D15,"p","")),0),IFERROR(VALUE(SUBSTITUTE(D16,"p","")),0),IFERROR(VALUE(SUBSTITUTE(D17,"p","")),0),IFERROR(VALUE(SUBSTITUTE(D18,"p","")),0)),"")</f>
        <v>97</v>
      </c>
      <c r="E19" s="13"/>
      <c r="F19" s="17">
        <f>IF(OR(F13&lt;&gt;"",F14&lt;&gt;"",F15&lt;&gt;"",F16&lt;&gt;"",F17&lt;&gt;"",F18&lt;&gt;""),SUM(IFERROR(VALUE(SUBSTITUTE(F13,"p","")),0),IFERROR(VALUE(SUBSTITUTE(F14,"p","")),0),IFERROR(VALUE(SUBSTITUTE(F15,"p","")),0),IFERROR(VALUE(SUBSTITUTE(F16,"p","")),0),IFERROR(VALUE(SUBSTITUTE(F17,"p","")),0),IFERROR(VALUE(SUBSTITUTE(F18,"p","")),0)),"")</f>
        <v>60</v>
      </c>
      <c r="G19" s="13"/>
      <c r="H19" s="17">
        <f>IF(OR(H13&lt;&gt;"",H14&lt;&gt;"",H15&lt;&gt;"",H16&lt;&gt;"",H17&lt;&gt;"",H18&lt;&gt;""),SUM(IFERROR(VALUE(SUBSTITUTE(H13,"p","")),0),IFERROR(VALUE(SUBSTITUTE(H14,"p","")),0),IFERROR(VALUE(SUBSTITUTE(H15,"p","")),0),IFERROR(VALUE(SUBSTITUTE(H16,"p","")),0),IFERROR(VALUE(SUBSTITUTE(H17,"p","")),0),IFERROR(VALUE(SUBSTITUTE(H18,"p","")),0)),"")</f>
        <v>45</v>
      </c>
      <c r="I19" s="13"/>
      <c r="J19" s="16">
        <f>SUM(D19,F19,H19)</f>
        <v>202</v>
      </c>
    </row>
  </sheetData>
  <sheetProtection sheet="1" objects="1" scenarios="1"/>
  <dataValidations count="2">
    <dataValidation type="list" allowBlank="1" showInputMessage="1" showErrorMessage="1" sqref="C12">
      <formula1>$B$2:$B$95</formula1>
    </dataValidation>
    <dataValidation type="list" allowBlank="1" showInputMessage="1" showErrorMessage="1" sqref="C4:C9 C13:C18">
      <formula1>INDIRECT("Entrants!$AA$2:$AA$"&amp;LOOKUP(2,1/(SortedEntrants&lt;&gt;""),ROW(SortedEntrants)))</formula1>
    </dataValidation>
  </dataValidations>
  <pageMargins left="0.7" right="0.7" top="0.75" bottom="0.75" header="0.3" footer="0.3"/>
  <pageSetup paperSize="9" orientation="landscape" horizontalDpi="0" verticalDpi="0" copies="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1:P73"/>
  <sheetViews>
    <sheetView workbookViewId="0">
      <selection activeCell="C74" sqref="C74"/>
    </sheetView>
  </sheetViews>
  <sheetFormatPr baseColWidth="10" defaultColWidth="8.83203125" defaultRowHeight="14" x14ac:dyDescent="0"/>
  <cols>
    <col min="1" max="1" width="23" customWidth="1"/>
    <col min="2" max="2" width="7.33203125" customWidth="1"/>
    <col min="3" max="3" width="27.1640625" bestFit="1" customWidth="1"/>
    <col min="4" max="4" width="8.83203125" style="2"/>
    <col min="5" max="5" width="8.83203125" style="1"/>
    <col min="6" max="6" width="8.83203125" style="2"/>
    <col min="7" max="7" width="8.83203125" style="1"/>
    <col min="8" max="8" width="8.83203125" style="2"/>
    <col min="9" max="9" width="8.83203125" style="1"/>
    <col min="10" max="10" width="8.83203125" style="2"/>
    <col min="11" max="11" width="8.83203125" style="1"/>
    <col min="12" max="12" width="8.83203125" style="2"/>
    <col min="13" max="13" width="8.83203125" style="1"/>
  </cols>
  <sheetData>
    <row r="1" spans="1:13" s="2" customFormat="1">
      <c r="A1" t="s">
        <v>33</v>
      </c>
      <c r="B1" t="s">
        <v>18</v>
      </c>
      <c r="C1"/>
      <c r="D1" s="2" t="s">
        <v>55</v>
      </c>
      <c r="E1" s="1"/>
      <c r="F1" s="2" t="s">
        <v>52</v>
      </c>
      <c r="G1" s="1"/>
      <c r="H1" s="2" t="s">
        <v>15</v>
      </c>
      <c r="I1" s="1"/>
      <c r="K1" s="1"/>
      <c r="M1" s="1"/>
    </row>
    <row r="2" spans="1:13" s="2" customFormat="1">
      <c r="A2"/>
      <c r="B2"/>
      <c r="C2" t="s">
        <v>6</v>
      </c>
      <c r="D2" s="2">
        <v>2</v>
      </c>
      <c r="E2" s="1">
        <v>1</v>
      </c>
      <c r="F2" s="2">
        <v>2</v>
      </c>
      <c r="G2" s="1">
        <v>3</v>
      </c>
      <c r="H2" s="2">
        <v>4</v>
      </c>
      <c r="I2" s="1"/>
      <c r="K2" s="1"/>
      <c r="M2" s="1"/>
    </row>
    <row r="3" spans="1:13" s="2" customFormat="1">
      <c r="A3"/>
      <c r="B3"/>
      <c r="C3" t="s">
        <v>49</v>
      </c>
      <c r="D3" s="2">
        <v>3</v>
      </c>
      <c r="E3" s="1">
        <v>1</v>
      </c>
      <c r="F3" s="2">
        <v>3</v>
      </c>
      <c r="G3" s="1">
        <v>1</v>
      </c>
      <c r="H3" s="2">
        <v>6</v>
      </c>
      <c r="I3" s="1"/>
      <c r="K3" s="1"/>
      <c r="M3" s="1"/>
    </row>
    <row r="4" spans="1:13" s="2" customFormat="1">
      <c r="A4"/>
      <c r="B4"/>
      <c r="C4"/>
      <c r="E4" s="1"/>
      <c r="G4" s="1"/>
      <c r="I4" s="1"/>
      <c r="K4" s="1"/>
      <c r="M4" s="1"/>
    </row>
    <row r="5" spans="1:13" s="2" customFormat="1">
      <c r="A5"/>
      <c r="B5" t="s">
        <v>9</v>
      </c>
      <c r="C5"/>
      <c r="E5" s="1"/>
      <c r="G5" s="1"/>
      <c r="I5" s="1"/>
      <c r="K5" s="1"/>
      <c r="M5" s="1"/>
    </row>
    <row r="6" spans="1:13" s="2" customFormat="1">
      <c r="A6"/>
      <c r="B6"/>
      <c r="C6" t="s">
        <v>48</v>
      </c>
      <c r="D6" s="2">
        <v>6</v>
      </c>
      <c r="E6" s="1">
        <v>1</v>
      </c>
      <c r="F6" s="2">
        <v>5</v>
      </c>
      <c r="G6" s="1">
        <v>3</v>
      </c>
      <c r="H6" s="2">
        <v>11</v>
      </c>
      <c r="I6" s="1"/>
      <c r="K6" s="1"/>
      <c r="M6" s="1"/>
    </row>
    <row r="7" spans="1:13" s="2" customFormat="1">
      <c r="A7"/>
      <c r="B7"/>
      <c r="C7" t="s">
        <v>56</v>
      </c>
      <c r="D7" s="2">
        <v>5</v>
      </c>
      <c r="E7" s="1">
        <v>1</v>
      </c>
      <c r="F7" s="2">
        <v>6</v>
      </c>
      <c r="G7" s="1">
        <v>0</v>
      </c>
      <c r="H7" s="2">
        <v>11</v>
      </c>
      <c r="I7" s="1"/>
      <c r="K7" s="1"/>
      <c r="M7" s="1"/>
    </row>
    <row r="8" spans="1:13" s="2" customFormat="1">
      <c r="A8"/>
      <c r="B8"/>
      <c r="C8"/>
      <c r="E8" s="1"/>
      <c r="G8" s="1"/>
      <c r="I8" s="1"/>
      <c r="K8" s="1"/>
      <c r="M8" s="1"/>
    </row>
    <row r="9" spans="1:13" s="2" customFormat="1">
      <c r="A9"/>
      <c r="B9" t="s">
        <v>4</v>
      </c>
      <c r="C9"/>
      <c r="E9" s="1"/>
      <c r="G9" s="1"/>
      <c r="I9" s="1"/>
      <c r="K9" s="1"/>
      <c r="M9" s="1"/>
    </row>
    <row r="10" spans="1:13" s="2" customFormat="1">
      <c r="A10"/>
      <c r="B10"/>
      <c r="C10" t="s">
        <v>2</v>
      </c>
      <c r="D10" s="2">
        <v>13</v>
      </c>
      <c r="E10" s="1">
        <v>0</v>
      </c>
      <c r="F10" s="2">
        <v>4</v>
      </c>
      <c r="G10" s="1">
        <v>1</v>
      </c>
      <c r="H10" s="2">
        <v>17</v>
      </c>
      <c r="I10" s="1"/>
      <c r="K10" s="1"/>
      <c r="M10" s="1"/>
    </row>
    <row r="11" spans="1:13" s="2" customFormat="1">
      <c r="A11"/>
      <c r="B11"/>
      <c r="C11"/>
      <c r="E11" s="1"/>
      <c r="G11" s="1"/>
      <c r="I11" s="1"/>
      <c r="K11" s="1"/>
      <c r="M11" s="1"/>
    </row>
    <row r="12" spans="1:13" s="2" customFormat="1">
      <c r="A12"/>
      <c r="B12" t="s">
        <v>1</v>
      </c>
      <c r="C12"/>
      <c r="E12" s="1"/>
      <c r="G12" s="1"/>
      <c r="I12" s="1"/>
      <c r="K12" s="1"/>
      <c r="M12" s="1"/>
    </row>
    <row r="13" spans="1:13" s="2" customFormat="1">
      <c r="A13"/>
      <c r="B13" t="s">
        <v>0</v>
      </c>
      <c r="C13"/>
      <c r="E13" s="1"/>
      <c r="G13" s="1"/>
      <c r="I13" s="1"/>
      <c r="K13" s="1"/>
      <c r="M13" s="1"/>
    </row>
    <row r="14" spans="1:13" s="2" customFormat="1">
      <c r="A14"/>
      <c r="B14"/>
      <c r="C14" t="s">
        <v>59</v>
      </c>
      <c r="E14" s="1"/>
      <c r="G14" s="1"/>
      <c r="H14" s="2">
        <v>0</v>
      </c>
      <c r="I14" s="1"/>
      <c r="K14" s="1"/>
      <c r="M14" s="1"/>
    </row>
    <row r="15" spans="1:13" s="2" customFormat="1">
      <c r="A15"/>
      <c r="B15"/>
      <c r="C15" t="s">
        <v>58</v>
      </c>
      <c r="D15" s="2">
        <v>9</v>
      </c>
      <c r="E15" s="1">
        <v>1</v>
      </c>
      <c r="F15" s="2">
        <v>5</v>
      </c>
      <c r="G15" s="1">
        <v>2</v>
      </c>
      <c r="H15" s="2">
        <v>14</v>
      </c>
      <c r="I15" s="1"/>
      <c r="K15" s="1"/>
      <c r="M15" s="1"/>
    </row>
    <row r="16" spans="1:13" s="2" customFormat="1">
      <c r="A16"/>
      <c r="B16"/>
      <c r="C16" t="s">
        <v>57</v>
      </c>
      <c r="D16" s="2">
        <v>17</v>
      </c>
      <c r="E16" s="1">
        <v>0</v>
      </c>
      <c r="F16" s="2">
        <v>4</v>
      </c>
      <c r="G16" s="1">
        <v>2</v>
      </c>
      <c r="H16" s="2">
        <v>21</v>
      </c>
      <c r="I16" s="1"/>
      <c r="K16" s="1"/>
      <c r="M16" s="1"/>
    </row>
    <row r="17" spans="1:12">
      <c r="C17" t="s">
        <v>47</v>
      </c>
      <c r="D17" s="2">
        <v>9</v>
      </c>
      <c r="E17" s="1">
        <v>0</v>
      </c>
      <c r="F17" s="2">
        <v>17</v>
      </c>
      <c r="G17" s="1">
        <v>0</v>
      </c>
      <c r="H17" s="2">
        <v>26</v>
      </c>
    </row>
    <row r="21" spans="1:12">
      <c r="A21" t="s">
        <v>32</v>
      </c>
      <c r="B21" t="s">
        <v>18</v>
      </c>
      <c r="D21" s="2" t="s">
        <v>54</v>
      </c>
      <c r="F21" s="2" t="s">
        <v>51</v>
      </c>
      <c r="H21" s="2" t="s">
        <v>53</v>
      </c>
      <c r="J21" s="2" t="s">
        <v>50</v>
      </c>
      <c r="L21" s="2" t="s">
        <v>15</v>
      </c>
    </row>
    <row r="22" spans="1:12">
      <c r="C22" t="s">
        <v>6</v>
      </c>
      <c r="D22" s="2">
        <v>1</v>
      </c>
      <c r="E22" s="1">
        <v>2</v>
      </c>
      <c r="F22" s="2">
        <v>2</v>
      </c>
      <c r="G22" s="1">
        <v>2</v>
      </c>
      <c r="H22" s="2">
        <v>0</v>
      </c>
      <c r="I22" s="1">
        <v>3</v>
      </c>
      <c r="J22" s="2">
        <v>2</v>
      </c>
      <c r="K22" s="1">
        <v>2</v>
      </c>
      <c r="L22" s="2">
        <v>5</v>
      </c>
    </row>
    <row r="23" spans="1:12">
      <c r="C23" t="s">
        <v>49</v>
      </c>
      <c r="D23" s="2">
        <v>3</v>
      </c>
      <c r="E23" s="1">
        <v>2</v>
      </c>
      <c r="F23" s="2">
        <v>0</v>
      </c>
      <c r="G23" s="1">
        <v>0</v>
      </c>
      <c r="H23" s="2">
        <v>6</v>
      </c>
      <c r="I23" s="1">
        <v>2</v>
      </c>
      <c r="J23" s="2">
        <v>2</v>
      </c>
      <c r="K23" s="1">
        <v>4</v>
      </c>
      <c r="L23" s="2">
        <v>11</v>
      </c>
    </row>
    <row r="25" spans="1:12">
      <c r="B25" t="s">
        <v>9</v>
      </c>
    </row>
    <row r="26" spans="1:12">
      <c r="C26" t="s">
        <v>48</v>
      </c>
      <c r="D26" s="2">
        <v>5</v>
      </c>
      <c r="E26" s="1">
        <v>0</v>
      </c>
      <c r="F26" s="2">
        <v>1</v>
      </c>
      <c r="G26" s="1">
        <v>1</v>
      </c>
      <c r="H26" s="2">
        <v>4</v>
      </c>
      <c r="I26" s="1">
        <v>1</v>
      </c>
      <c r="J26" s="2">
        <v>3</v>
      </c>
      <c r="K26" s="1">
        <v>1</v>
      </c>
      <c r="L26" s="2">
        <v>13</v>
      </c>
    </row>
    <row r="27" spans="1:12">
      <c r="C27" t="s">
        <v>56</v>
      </c>
      <c r="D27" s="2">
        <v>4</v>
      </c>
      <c r="E27" s="1">
        <v>1</v>
      </c>
      <c r="F27" s="2">
        <v>4</v>
      </c>
      <c r="G27" s="1">
        <v>1</v>
      </c>
      <c r="H27" s="2">
        <v>4</v>
      </c>
      <c r="I27" s="1">
        <v>2</v>
      </c>
      <c r="J27" s="2">
        <v>4</v>
      </c>
      <c r="K27" s="1">
        <v>1</v>
      </c>
      <c r="L27" s="2">
        <v>16</v>
      </c>
    </row>
    <row r="29" spans="1:12">
      <c r="B29" t="s">
        <v>4</v>
      </c>
    </row>
    <row r="30" spans="1:12">
      <c r="C30" t="s">
        <v>2</v>
      </c>
      <c r="D30" s="2">
        <v>5</v>
      </c>
      <c r="E30" s="1">
        <v>1</v>
      </c>
      <c r="F30" s="2">
        <v>6</v>
      </c>
      <c r="G30" s="1">
        <v>0</v>
      </c>
      <c r="H30" s="2">
        <v>4</v>
      </c>
      <c r="I30" s="1">
        <v>4</v>
      </c>
      <c r="J30" s="2">
        <v>4</v>
      </c>
      <c r="K30" s="1">
        <v>1</v>
      </c>
      <c r="L30" s="2">
        <v>19</v>
      </c>
    </row>
    <row r="32" spans="1:12">
      <c r="B32" t="s">
        <v>1</v>
      </c>
    </row>
    <row r="33" spans="1:16">
      <c r="B33" t="s">
        <v>0</v>
      </c>
    </row>
    <row r="34" spans="1:16">
      <c r="C34" t="s">
        <v>59</v>
      </c>
      <c r="L34" s="2">
        <v>0</v>
      </c>
    </row>
    <row r="35" spans="1:16">
      <c r="C35" t="s">
        <v>57</v>
      </c>
      <c r="D35" s="2">
        <v>5</v>
      </c>
      <c r="E35" s="1">
        <v>1</v>
      </c>
      <c r="F35" s="2">
        <v>8</v>
      </c>
      <c r="G35" s="1">
        <v>1</v>
      </c>
      <c r="H35" s="2">
        <v>5</v>
      </c>
      <c r="I35" s="1">
        <v>1</v>
      </c>
      <c r="J35" s="2">
        <v>3</v>
      </c>
      <c r="K35" s="1">
        <v>2</v>
      </c>
      <c r="L35" s="2">
        <v>21</v>
      </c>
    </row>
    <row r="36" spans="1:16">
      <c r="C36" t="s">
        <v>47</v>
      </c>
      <c r="D36" s="2">
        <v>7</v>
      </c>
      <c r="E36" s="1">
        <v>0</v>
      </c>
      <c r="F36" s="2">
        <v>6</v>
      </c>
      <c r="G36" s="1">
        <v>1</v>
      </c>
      <c r="H36" s="2">
        <v>5</v>
      </c>
      <c r="I36" s="1">
        <v>0</v>
      </c>
      <c r="J36" s="2">
        <v>5</v>
      </c>
      <c r="K36" s="1">
        <v>1</v>
      </c>
      <c r="L36" s="2">
        <v>23</v>
      </c>
    </row>
    <row r="37" spans="1:16">
      <c r="C37" t="s">
        <v>58</v>
      </c>
      <c r="D37" s="2">
        <v>5</v>
      </c>
      <c r="E37" s="1">
        <v>0</v>
      </c>
      <c r="F37" s="2">
        <v>7</v>
      </c>
      <c r="G37" s="1">
        <v>0</v>
      </c>
      <c r="H37" s="2">
        <v>6</v>
      </c>
      <c r="I37" s="1">
        <v>1</v>
      </c>
      <c r="J37" s="2">
        <v>7</v>
      </c>
      <c r="K37" s="1">
        <v>1</v>
      </c>
      <c r="L37" s="2">
        <v>25</v>
      </c>
    </row>
    <row r="41" spans="1:16">
      <c r="A41" t="s">
        <v>31</v>
      </c>
      <c r="B41" t="s">
        <v>18</v>
      </c>
      <c r="D41" s="2" t="s">
        <v>55</v>
      </c>
      <c r="F41" s="2" t="s">
        <v>54</v>
      </c>
      <c r="H41" s="2" t="s">
        <v>53</v>
      </c>
      <c r="J41" s="2" t="s">
        <v>52</v>
      </c>
      <c r="L41" s="2" t="s">
        <v>51</v>
      </c>
      <c r="N41" t="s">
        <v>50</v>
      </c>
      <c r="P41" t="s">
        <v>15</v>
      </c>
    </row>
    <row r="42" spans="1:16">
      <c r="C42" t="s">
        <v>6</v>
      </c>
      <c r="D42" s="2">
        <v>2</v>
      </c>
      <c r="E42" s="1">
        <v>1</v>
      </c>
      <c r="F42" s="2">
        <v>1</v>
      </c>
      <c r="G42" s="1">
        <v>2</v>
      </c>
      <c r="H42" s="2">
        <v>0</v>
      </c>
      <c r="I42" s="1">
        <v>3</v>
      </c>
      <c r="J42" s="2">
        <v>2</v>
      </c>
      <c r="K42" s="1">
        <v>3</v>
      </c>
      <c r="L42" s="2">
        <v>2</v>
      </c>
      <c r="M42" s="1">
        <v>2</v>
      </c>
      <c r="N42">
        <v>2</v>
      </c>
      <c r="O42">
        <v>2</v>
      </c>
      <c r="P42">
        <v>9</v>
      </c>
    </row>
    <row r="43" spans="1:16">
      <c r="C43" t="s">
        <v>49</v>
      </c>
      <c r="D43" s="2">
        <v>3</v>
      </c>
      <c r="E43" s="1">
        <v>1</v>
      </c>
      <c r="F43" s="2">
        <v>3</v>
      </c>
      <c r="G43" s="1">
        <v>2</v>
      </c>
      <c r="H43" s="2">
        <v>6</v>
      </c>
      <c r="I43" s="1">
        <v>2</v>
      </c>
      <c r="J43" s="2">
        <v>3</v>
      </c>
      <c r="K43" s="1">
        <v>1</v>
      </c>
      <c r="L43" s="2">
        <v>0</v>
      </c>
      <c r="M43" s="1">
        <v>0</v>
      </c>
      <c r="N43">
        <v>2</v>
      </c>
      <c r="O43">
        <v>4</v>
      </c>
      <c r="P43">
        <v>17</v>
      </c>
    </row>
    <row r="45" spans="1:16">
      <c r="B45" t="s">
        <v>9</v>
      </c>
    </row>
    <row r="46" spans="1:16">
      <c r="C46" t="s">
        <v>48</v>
      </c>
      <c r="D46" s="2">
        <v>6</v>
      </c>
      <c r="E46" s="1">
        <v>1</v>
      </c>
      <c r="F46" s="2">
        <v>5</v>
      </c>
      <c r="G46" s="1">
        <v>0</v>
      </c>
      <c r="H46" s="2">
        <v>4</v>
      </c>
      <c r="I46" s="1">
        <v>1</v>
      </c>
      <c r="J46" s="2">
        <v>5</v>
      </c>
      <c r="K46" s="1">
        <v>3</v>
      </c>
      <c r="L46" s="2">
        <v>1</v>
      </c>
      <c r="M46" s="1">
        <v>1</v>
      </c>
      <c r="N46">
        <v>3</v>
      </c>
      <c r="O46">
        <v>1</v>
      </c>
      <c r="P46">
        <v>24</v>
      </c>
    </row>
    <row r="47" spans="1:16">
      <c r="C47" t="s">
        <v>56</v>
      </c>
      <c r="D47" s="2">
        <v>5</v>
      </c>
      <c r="E47" s="1">
        <v>1</v>
      </c>
      <c r="F47" s="2">
        <v>4</v>
      </c>
      <c r="G47" s="1">
        <v>1</v>
      </c>
      <c r="H47" s="2">
        <v>4</v>
      </c>
      <c r="I47" s="1">
        <v>2</v>
      </c>
      <c r="J47" s="2">
        <v>6</v>
      </c>
      <c r="K47" s="1">
        <v>0</v>
      </c>
      <c r="L47" s="2">
        <v>4</v>
      </c>
      <c r="M47" s="1">
        <v>1</v>
      </c>
      <c r="N47">
        <v>4</v>
      </c>
      <c r="O47">
        <v>1</v>
      </c>
      <c r="P47">
        <v>27</v>
      </c>
    </row>
    <row r="49" spans="1:16">
      <c r="B49" t="s">
        <v>4</v>
      </c>
    </row>
    <row r="50" spans="1:16">
      <c r="C50" t="s">
        <v>2</v>
      </c>
      <c r="D50" s="2">
        <v>13</v>
      </c>
      <c r="E50" s="1">
        <v>0</v>
      </c>
      <c r="F50" s="2">
        <v>5</v>
      </c>
      <c r="G50" s="1">
        <v>1</v>
      </c>
      <c r="H50" s="2">
        <v>4</v>
      </c>
      <c r="I50" s="1">
        <v>4</v>
      </c>
      <c r="J50" s="2">
        <v>4</v>
      </c>
      <c r="K50" s="1">
        <v>1</v>
      </c>
      <c r="L50" s="2">
        <v>6</v>
      </c>
      <c r="M50" s="1">
        <v>0</v>
      </c>
      <c r="N50">
        <v>4</v>
      </c>
      <c r="O50">
        <v>1</v>
      </c>
      <c r="P50">
        <v>36</v>
      </c>
    </row>
    <row r="52" spans="1:16">
      <c r="B52" t="s">
        <v>1</v>
      </c>
    </row>
    <row r="53" spans="1:16">
      <c r="B53" t="s">
        <v>0</v>
      </c>
    </row>
    <row r="54" spans="1:16">
      <c r="C54" t="s">
        <v>59</v>
      </c>
      <c r="P54">
        <v>0</v>
      </c>
    </row>
    <row r="55" spans="1:16">
      <c r="C55" t="s">
        <v>58</v>
      </c>
      <c r="D55" s="2">
        <v>9</v>
      </c>
      <c r="E55" s="1">
        <v>1</v>
      </c>
      <c r="F55" s="2">
        <v>5</v>
      </c>
      <c r="G55" s="1">
        <v>0</v>
      </c>
      <c r="H55" s="2">
        <v>6</v>
      </c>
      <c r="I55" s="1">
        <v>1</v>
      </c>
      <c r="J55" s="2">
        <v>5</v>
      </c>
      <c r="K55" s="1">
        <v>2</v>
      </c>
      <c r="L55" s="2">
        <v>7</v>
      </c>
      <c r="M55" s="1">
        <v>0</v>
      </c>
      <c r="N55">
        <v>7</v>
      </c>
      <c r="O55">
        <v>1</v>
      </c>
      <c r="P55">
        <v>39</v>
      </c>
    </row>
    <row r="56" spans="1:16">
      <c r="C56" t="s">
        <v>57</v>
      </c>
      <c r="D56" s="2">
        <v>17</v>
      </c>
      <c r="E56" s="1">
        <v>0</v>
      </c>
      <c r="F56" s="2">
        <v>5</v>
      </c>
      <c r="G56" s="1">
        <v>1</v>
      </c>
      <c r="H56" s="2">
        <v>5</v>
      </c>
      <c r="I56" s="1">
        <v>1</v>
      </c>
      <c r="J56" s="2">
        <v>4</v>
      </c>
      <c r="K56" s="1">
        <v>2</v>
      </c>
      <c r="L56" s="2">
        <v>8</v>
      </c>
      <c r="M56" s="1">
        <v>1</v>
      </c>
      <c r="N56">
        <v>3</v>
      </c>
      <c r="O56">
        <v>2</v>
      </c>
      <c r="P56">
        <v>42</v>
      </c>
    </row>
    <row r="57" spans="1:16">
      <c r="C57" t="s">
        <v>47</v>
      </c>
      <c r="D57" s="2">
        <v>9</v>
      </c>
      <c r="E57" s="1">
        <v>0</v>
      </c>
      <c r="F57" s="2">
        <v>7</v>
      </c>
      <c r="G57" s="1">
        <v>0</v>
      </c>
      <c r="H57" s="2">
        <v>5</v>
      </c>
      <c r="I57" s="1">
        <v>0</v>
      </c>
      <c r="J57" s="2">
        <v>17</v>
      </c>
      <c r="K57" s="1">
        <v>0</v>
      </c>
      <c r="L57" s="2">
        <v>6</v>
      </c>
      <c r="M57" s="1">
        <v>1</v>
      </c>
      <c r="N57">
        <v>5</v>
      </c>
      <c r="O57">
        <v>1</v>
      </c>
      <c r="P57">
        <v>49</v>
      </c>
    </row>
    <row r="61" spans="1:16">
      <c r="A61" t="s">
        <v>30</v>
      </c>
      <c r="B61" t="s">
        <v>25</v>
      </c>
      <c r="D61" s="2" t="s">
        <v>24</v>
      </c>
      <c r="F61" s="2" t="s">
        <v>17</v>
      </c>
      <c r="H61" s="2" t="s">
        <v>16</v>
      </c>
      <c r="J61" s="2" t="s">
        <v>15</v>
      </c>
    </row>
    <row r="64" spans="1:16">
      <c r="A64" t="s">
        <v>29</v>
      </c>
      <c r="B64" t="s">
        <v>25</v>
      </c>
      <c r="D64" s="2" t="s">
        <v>55</v>
      </c>
      <c r="F64" s="2" t="s">
        <v>54</v>
      </c>
      <c r="H64" s="2" t="s">
        <v>53</v>
      </c>
      <c r="J64" s="2" t="s">
        <v>52</v>
      </c>
      <c r="L64" s="2" t="s">
        <v>51</v>
      </c>
      <c r="N64" t="s">
        <v>50</v>
      </c>
      <c r="P64" t="s">
        <v>15</v>
      </c>
    </row>
    <row r="65" spans="1:16">
      <c r="C65" t="s">
        <v>56</v>
      </c>
      <c r="D65" s="2">
        <v>5</v>
      </c>
      <c r="E65" s="1">
        <v>1</v>
      </c>
      <c r="F65" s="2">
        <v>4</v>
      </c>
      <c r="G65" s="1">
        <v>1</v>
      </c>
      <c r="H65" s="2">
        <v>4</v>
      </c>
      <c r="I65" s="1">
        <v>2</v>
      </c>
      <c r="J65" s="2">
        <v>6</v>
      </c>
      <c r="K65" s="1">
        <v>0</v>
      </c>
      <c r="L65" s="2">
        <v>4</v>
      </c>
      <c r="M65" s="1">
        <v>1</v>
      </c>
      <c r="N65">
        <v>4</v>
      </c>
      <c r="O65">
        <v>1</v>
      </c>
      <c r="P65">
        <v>27</v>
      </c>
    </row>
    <row r="66" spans="1:16">
      <c r="C66" t="s">
        <v>2</v>
      </c>
      <c r="D66" s="2">
        <v>13</v>
      </c>
      <c r="E66" s="1">
        <v>0</v>
      </c>
      <c r="F66" s="2">
        <v>5</v>
      </c>
      <c r="G66" s="1">
        <v>1</v>
      </c>
      <c r="H66" s="2">
        <v>4</v>
      </c>
      <c r="I66" s="1">
        <v>4</v>
      </c>
      <c r="J66" s="2">
        <v>4</v>
      </c>
      <c r="K66" s="1">
        <v>1</v>
      </c>
      <c r="L66" s="2">
        <v>6</v>
      </c>
      <c r="M66" s="1">
        <v>0</v>
      </c>
      <c r="N66">
        <v>4</v>
      </c>
      <c r="O66">
        <v>1</v>
      </c>
      <c r="P66">
        <v>36</v>
      </c>
    </row>
    <row r="67" spans="1:16">
      <c r="C67" t="s">
        <v>47</v>
      </c>
      <c r="D67" s="2">
        <v>9</v>
      </c>
      <c r="E67" s="1">
        <v>0</v>
      </c>
      <c r="F67" s="2">
        <v>7</v>
      </c>
      <c r="G67" s="1">
        <v>0</v>
      </c>
      <c r="H67" s="2">
        <v>5</v>
      </c>
      <c r="I67" s="1">
        <v>0</v>
      </c>
      <c r="J67" s="2">
        <v>17</v>
      </c>
      <c r="K67" s="1">
        <v>0</v>
      </c>
      <c r="L67" s="2">
        <v>6</v>
      </c>
      <c r="M67" s="1">
        <v>1</v>
      </c>
      <c r="N67">
        <v>5</v>
      </c>
      <c r="O67">
        <v>1</v>
      </c>
      <c r="P67">
        <v>49</v>
      </c>
    </row>
    <row r="69" spans="1:16">
      <c r="A69" t="s">
        <v>26</v>
      </c>
      <c r="B69" t="s">
        <v>25</v>
      </c>
      <c r="D69" s="2" t="s">
        <v>55</v>
      </c>
      <c r="F69" s="2" t="s">
        <v>54</v>
      </c>
      <c r="H69" s="2" t="s">
        <v>53</v>
      </c>
      <c r="J69" s="2" t="s">
        <v>52</v>
      </c>
      <c r="L69" s="2" t="s">
        <v>51</v>
      </c>
      <c r="N69" t="s">
        <v>50</v>
      </c>
      <c r="P69" t="s">
        <v>15</v>
      </c>
    </row>
    <row r="70" spans="1:16">
      <c r="C70" t="s">
        <v>6</v>
      </c>
      <c r="D70" s="2">
        <v>2</v>
      </c>
      <c r="E70" s="1">
        <v>1</v>
      </c>
      <c r="F70" s="2">
        <v>1</v>
      </c>
      <c r="G70" s="1">
        <v>2</v>
      </c>
      <c r="H70" s="2">
        <v>0</v>
      </c>
      <c r="I70" s="1">
        <v>3</v>
      </c>
      <c r="J70" s="2">
        <v>2</v>
      </c>
      <c r="K70" s="1">
        <v>3</v>
      </c>
      <c r="L70" s="2">
        <v>2</v>
      </c>
      <c r="M70" s="1">
        <v>2</v>
      </c>
      <c r="N70">
        <v>2</v>
      </c>
      <c r="O70">
        <v>2</v>
      </c>
      <c r="P70">
        <v>9</v>
      </c>
    </row>
    <row r="71" spans="1:16">
      <c r="C71" t="s">
        <v>49</v>
      </c>
      <c r="D71" s="2">
        <v>3</v>
      </c>
      <c r="E71" s="1">
        <v>1</v>
      </c>
      <c r="F71" s="2">
        <v>3</v>
      </c>
      <c r="G71" s="1">
        <v>2</v>
      </c>
      <c r="H71" s="2">
        <v>6</v>
      </c>
      <c r="I71" s="1">
        <v>2</v>
      </c>
      <c r="J71" s="2">
        <v>3</v>
      </c>
      <c r="K71" s="1">
        <v>1</v>
      </c>
      <c r="L71" s="2">
        <v>0</v>
      </c>
      <c r="M71" s="1">
        <v>0</v>
      </c>
      <c r="N71">
        <v>2</v>
      </c>
      <c r="O71">
        <v>4</v>
      </c>
      <c r="P71">
        <v>17</v>
      </c>
    </row>
    <row r="72" spans="1:16">
      <c r="C72" t="s">
        <v>48</v>
      </c>
      <c r="D72" s="2">
        <v>6</v>
      </c>
      <c r="E72" s="1">
        <v>1</v>
      </c>
      <c r="F72" s="2">
        <v>5</v>
      </c>
      <c r="G72" s="1">
        <v>0</v>
      </c>
      <c r="H72" s="2">
        <v>4</v>
      </c>
      <c r="I72" s="1">
        <v>1</v>
      </c>
      <c r="J72" s="2">
        <v>5</v>
      </c>
      <c r="K72" s="1">
        <v>3</v>
      </c>
      <c r="L72" s="2">
        <v>1</v>
      </c>
      <c r="M72" s="1">
        <v>1</v>
      </c>
      <c r="N72">
        <v>3</v>
      </c>
      <c r="O72">
        <v>1</v>
      </c>
      <c r="P72">
        <v>24</v>
      </c>
    </row>
    <row r="73" spans="1:16">
      <c r="C73" t="s">
        <v>47</v>
      </c>
      <c r="D73" s="2">
        <v>9</v>
      </c>
      <c r="E73" s="1">
        <v>0</v>
      </c>
      <c r="F73" s="2">
        <v>7</v>
      </c>
      <c r="G73" s="1">
        <v>0</v>
      </c>
      <c r="H73" s="2">
        <v>5</v>
      </c>
      <c r="I73" s="1">
        <v>0</v>
      </c>
      <c r="J73" s="2">
        <v>17</v>
      </c>
      <c r="K73" s="1">
        <v>0</v>
      </c>
      <c r="L73" s="2">
        <v>6</v>
      </c>
      <c r="M73" s="1">
        <v>1</v>
      </c>
      <c r="N73">
        <v>5</v>
      </c>
      <c r="O73">
        <v>1</v>
      </c>
      <c r="P73">
        <v>49</v>
      </c>
    </row>
  </sheetData>
  <pageMargins left="0.25" right="0.25" top="0.75" bottom="0.75" header="0.3" footer="0.3"/>
  <pageSetup paperSize="9" scale="83" fitToHeight="0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3" name="Button 1">
              <controlPr defaultSize="0" print="0" autoFill="0" autoPict="0">
                <anchor moveWithCells="1" sizeWithCells="1">
                  <from>
                    <xdr:col>10</xdr:col>
                    <xdr:colOff>152400</xdr:colOff>
                    <xdr:row>0</xdr:row>
                    <xdr:rowOff>152400</xdr:rowOff>
                  </from>
                  <to>
                    <xdr:col>11</xdr:col>
                    <xdr:colOff>508000</xdr:colOff>
                    <xdr:row>2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" r:id="rId4" name="Button 2">
              <controlPr defaultSize="0" print="0" autoFill="0" autoPict="0">
                <anchor moveWithCells="1" sizeWithCells="1">
                  <from>
                    <xdr:col>11</xdr:col>
                    <xdr:colOff>1041400</xdr:colOff>
                    <xdr:row>0</xdr:row>
                    <xdr:rowOff>152400</xdr:rowOff>
                  </from>
                  <to>
                    <xdr:col>13</xdr:col>
                    <xdr:colOff>127000</xdr:colOff>
                    <xdr:row>2</xdr:row>
                    <xdr:rowOff>254000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C16" sqref="C16"/>
    </sheetView>
  </sheetViews>
  <sheetFormatPr baseColWidth="10" defaultColWidth="8.83203125" defaultRowHeight="14" x14ac:dyDescent="0"/>
  <cols>
    <col min="3" max="3" width="33" customWidth="1"/>
  </cols>
  <sheetData>
    <row r="1" spans="1:17">
      <c r="A1" s="5" t="s">
        <v>37</v>
      </c>
      <c r="B1" s="5"/>
      <c r="C1" s="5" t="s">
        <v>36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5"/>
      <c r="B3" s="5"/>
      <c r="C3" s="5"/>
      <c r="D3" s="5" t="s">
        <v>55</v>
      </c>
      <c r="E3" s="5"/>
      <c r="F3" s="5" t="s">
        <v>52</v>
      </c>
      <c r="G3" s="5"/>
      <c r="H3" s="5" t="s">
        <v>54</v>
      </c>
      <c r="I3" s="5"/>
      <c r="J3" s="5" t="s">
        <v>51</v>
      </c>
      <c r="K3" s="5"/>
      <c r="L3" s="5" t="s">
        <v>53</v>
      </c>
      <c r="M3" s="5"/>
      <c r="N3" s="5" t="s">
        <v>50</v>
      </c>
      <c r="O3" s="5"/>
      <c r="P3" s="5"/>
      <c r="Q3" s="5"/>
    </row>
    <row r="4" spans="1:17">
      <c r="A4" s="5"/>
      <c r="B4" s="24"/>
      <c r="C4" s="24" t="s">
        <v>49</v>
      </c>
      <c r="D4" s="22">
        <v>3</v>
      </c>
      <c r="E4" s="22" t="s">
        <v>71</v>
      </c>
      <c r="F4" s="22" t="s">
        <v>73</v>
      </c>
      <c r="G4" s="22" t="s">
        <v>71</v>
      </c>
      <c r="H4" s="22" t="s">
        <v>73</v>
      </c>
      <c r="I4" s="22" t="s">
        <v>66</v>
      </c>
      <c r="J4" s="22" t="s">
        <v>69</v>
      </c>
      <c r="K4" s="22" t="s">
        <v>72</v>
      </c>
      <c r="L4" s="22" t="s">
        <v>61</v>
      </c>
      <c r="M4" s="22" t="s">
        <v>66</v>
      </c>
      <c r="N4" s="22" t="s">
        <v>67</v>
      </c>
      <c r="O4" s="22" t="s">
        <v>74</v>
      </c>
      <c r="P4" s="23"/>
      <c r="Q4" s="5"/>
    </row>
    <row r="5" spans="1:17">
      <c r="A5" s="5"/>
      <c r="B5" s="24"/>
      <c r="C5" s="24" t="s">
        <v>48</v>
      </c>
      <c r="D5" s="22" t="s">
        <v>61</v>
      </c>
      <c r="E5" s="22" t="s">
        <v>71</v>
      </c>
      <c r="F5" s="22" t="s">
        <v>63</v>
      </c>
      <c r="G5" s="22" t="s">
        <v>68</v>
      </c>
      <c r="H5" s="22" t="s">
        <v>63</v>
      </c>
      <c r="I5" s="22" t="s">
        <v>72</v>
      </c>
      <c r="J5" s="22" t="s">
        <v>70</v>
      </c>
      <c r="K5" s="22" t="s">
        <v>71</v>
      </c>
      <c r="L5" s="22" t="s">
        <v>62</v>
      </c>
      <c r="M5" s="22" t="s">
        <v>71</v>
      </c>
      <c r="N5" s="22" t="s">
        <v>73</v>
      </c>
      <c r="O5" s="22" t="s">
        <v>71</v>
      </c>
      <c r="P5" s="21" t="s">
        <v>15</v>
      </c>
      <c r="Q5" s="5"/>
    </row>
    <row r="6" spans="1:17">
      <c r="A6" s="5"/>
      <c r="B6" s="5" t="s">
        <v>34</v>
      </c>
      <c r="C6" s="5"/>
      <c r="D6" s="16">
        <v>9</v>
      </c>
      <c r="E6" s="3"/>
      <c r="F6" s="16">
        <v>8</v>
      </c>
      <c r="G6" s="3"/>
      <c r="H6" s="16">
        <v>8</v>
      </c>
      <c r="I6" s="3"/>
      <c r="J6" s="16">
        <v>1</v>
      </c>
      <c r="K6" s="3"/>
      <c r="L6" s="16">
        <v>10</v>
      </c>
      <c r="M6" s="3"/>
      <c r="N6" s="16">
        <v>5</v>
      </c>
      <c r="O6" s="3"/>
      <c r="P6" s="16">
        <v>41</v>
      </c>
      <c r="Q6" s="5"/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A8" s="5"/>
      <c r="B8" s="24"/>
      <c r="C8" s="24" t="s">
        <v>56</v>
      </c>
      <c r="D8" s="22">
        <v>5</v>
      </c>
      <c r="E8" s="22" t="s">
        <v>71</v>
      </c>
      <c r="F8" s="22" t="s">
        <v>61</v>
      </c>
      <c r="G8" s="22" t="s">
        <v>72</v>
      </c>
      <c r="H8" s="22" t="s">
        <v>62</v>
      </c>
      <c r="I8" s="22" t="s">
        <v>71</v>
      </c>
      <c r="J8" s="22" t="s">
        <v>62</v>
      </c>
      <c r="K8" s="22" t="s">
        <v>71</v>
      </c>
      <c r="L8" s="22" t="s">
        <v>62</v>
      </c>
      <c r="M8" s="22" t="s">
        <v>66</v>
      </c>
      <c r="N8" s="22" t="s">
        <v>62</v>
      </c>
      <c r="O8" s="22" t="s">
        <v>71</v>
      </c>
      <c r="P8" s="22"/>
      <c r="Q8" s="5"/>
    </row>
    <row r="9" spans="1:17">
      <c r="A9" s="5"/>
      <c r="B9" s="24"/>
      <c r="C9" s="24" t="s">
        <v>6</v>
      </c>
      <c r="D9" s="22" t="s">
        <v>67</v>
      </c>
      <c r="E9" s="22" t="s">
        <v>71</v>
      </c>
      <c r="F9" s="22" t="s">
        <v>67</v>
      </c>
      <c r="G9" s="22" t="s">
        <v>68</v>
      </c>
      <c r="H9" s="22" t="s">
        <v>70</v>
      </c>
      <c r="I9" s="22" t="s">
        <v>66</v>
      </c>
      <c r="J9" s="22" t="s">
        <v>67</v>
      </c>
      <c r="K9" s="22" t="s">
        <v>66</v>
      </c>
      <c r="L9" s="22" t="s">
        <v>69</v>
      </c>
      <c r="M9" s="22" t="s">
        <v>68</v>
      </c>
      <c r="N9" s="22" t="s">
        <v>67</v>
      </c>
      <c r="O9" s="22" t="s">
        <v>66</v>
      </c>
      <c r="P9" s="21" t="s">
        <v>15</v>
      </c>
      <c r="Q9" s="5"/>
    </row>
    <row r="10" spans="1:17">
      <c r="A10" s="5"/>
      <c r="B10" s="5" t="s">
        <v>34</v>
      </c>
      <c r="C10" s="5"/>
      <c r="D10" s="21" t="s">
        <v>65</v>
      </c>
      <c r="E10" s="22"/>
      <c r="F10" s="21" t="s">
        <v>64</v>
      </c>
      <c r="G10" s="22"/>
      <c r="H10" s="21" t="s">
        <v>63</v>
      </c>
      <c r="I10" s="22"/>
      <c r="J10" s="21" t="s">
        <v>61</v>
      </c>
      <c r="K10" s="22"/>
      <c r="L10" s="21" t="s">
        <v>62</v>
      </c>
      <c r="M10" s="22"/>
      <c r="N10" s="21" t="s">
        <v>61</v>
      </c>
      <c r="O10" s="22"/>
      <c r="P10" s="21" t="s">
        <v>60</v>
      </c>
      <c r="Q10" s="5"/>
    </row>
    <row r="1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D10" sqref="D10"/>
    </sheetView>
  </sheetViews>
  <sheetFormatPr baseColWidth="10" defaultColWidth="8.83203125" defaultRowHeight="14" x14ac:dyDescent="0"/>
  <cols>
    <col min="3" max="3" width="30" customWidth="1"/>
  </cols>
  <sheetData>
    <row r="1" spans="1:17">
      <c r="A1" s="5" t="s">
        <v>42</v>
      </c>
      <c r="B1" s="5"/>
      <c r="C1" s="5" t="s">
        <v>36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5"/>
      <c r="B3" s="5"/>
      <c r="C3" s="5"/>
      <c r="D3" s="5" t="s">
        <v>55</v>
      </c>
      <c r="E3" s="5"/>
      <c r="F3" s="5" t="s">
        <v>52</v>
      </c>
      <c r="G3" s="5"/>
      <c r="H3" s="5" t="s">
        <v>54</v>
      </c>
      <c r="I3" s="5"/>
      <c r="J3" s="5" t="s">
        <v>51</v>
      </c>
      <c r="K3" s="5"/>
      <c r="L3" s="5" t="s">
        <v>53</v>
      </c>
      <c r="M3" s="5"/>
      <c r="N3" s="5" t="s">
        <v>50</v>
      </c>
      <c r="O3" s="5"/>
      <c r="P3" s="5"/>
      <c r="Q3" s="5"/>
    </row>
    <row r="4" spans="1:17">
      <c r="A4" s="5"/>
      <c r="B4" s="24"/>
      <c r="C4" s="24" t="s">
        <v>56</v>
      </c>
      <c r="D4" s="22">
        <v>5</v>
      </c>
      <c r="E4" s="22" t="s">
        <v>71</v>
      </c>
      <c r="F4" s="22" t="s">
        <v>61</v>
      </c>
      <c r="G4" s="22" t="s">
        <v>72</v>
      </c>
      <c r="H4" s="22" t="s">
        <v>62</v>
      </c>
      <c r="I4" s="22" t="s">
        <v>71</v>
      </c>
      <c r="J4" s="22" t="s">
        <v>62</v>
      </c>
      <c r="K4" s="22" t="s">
        <v>71</v>
      </c>
      <c r="L4" s="22" t="s">
        <v>62</v>
      </c>
      <c r="M4" s="22" t="s">
        <v>66</v>
      </c>
      <c r="N4" s="22" t="s">
        <v>62</v>
      </c>
      <c r="O4" s="22" t="s">
        <v>71</v>
      </c>
      <c r="P4" s="5"/>
      <c r="Q4" s="5"/>
    </row>
    <row r="5" spans="1:17">
      <c r="A5" s="5"/>
      <c r="B5" s="24"/>
      <c r="C5" s="24" t="s">
        <v>6</v>
      </c>
      <c r="D5" s="22" t="s">
        <v>67</v>
      </c>
      <c r="E5" s="22" t="s">
        <v>71</v>
      </c>
      <c r="F5" s="22" t="s">
        <v>67</v>
      </c>
      <c r="G5" s="22" t="s">
        <v>68</v>
      </c>
      <c r="H5" s="22" t="s">
        <v>70</v>
      </c>
      <c r="I5" s="22" t="s">
        <v>66</v>
      </c>
      <c r="J5" s="22" t="s">
        <v>67</v>
      </c>
      <c r="K5" s="22" t="s">
        <v>66</v>
      </c>
      <c r="L5" s="22" t="s">
        <v>69</v>
      </c>
      <c r="M5" s="22" t="s">
        <v>68</v>
      </c>
      <c r="N5" s="22" t="s">
        <v>67</v>
      </c>
      <c r="O5" s="22" t="s">
        <v>66</v>
      </c>
      <c r="P5" s="5"/>
      <c r="Q5" s="5"/>
    </row>
    <row r="6" spans="1:17">
      <c r="A6" s="5"/>
      <c r="B6" s="24"/>
      <c r="C6" s="24" t="s">
        <v>57</v>
      </c>
      <c r="D6" s="3">
        <v>17</v>
      </c>
      <c r="E6" s="4">
        <v>0</v>
      </c>
      <c r="F6" s="3">
        <v>5</v>
      </c>
      <c r="G6" s="4">
        <v>1</v>
      </c>
      <c r="H6" s="3">
        <v>5</v>
      </c>
      <c r="I6" s="4">
        <v>1</v>
      </c>
      <c r="J6" s="3">
        <v>4</v>
      </c>
      <c r="K6" s="4">
        <v>2</v>
      </c>
      <c r="L6" s="3">
        <v>8</v>
      </c>
      <c r="M6" s="4">
        <v>1</v>
      </c>
      <c r="N6" s="3">
        <v>3</v>
      </c>
      <c r="O6" s="22" t="s">
        <v>66</v>
      </c>
      <c r="P6" s="16" t="s">
        <v>15</v>
      </c>
      <c r="Q6" s="5"/>
    </row>
    <row r="7" spans="1:17">
      <c r="A7" s="5"/>
      <c r="B7" s="5" t="s">
        <v>34</v>
      </c>
      <c r="C7" s="5"/>
      <c r="D7" s="16">
        <v>24</v>
      </c>
      <c r="E7" s="16"/>
      <c r="F7" s="16">
        <v>13</v>
      </c>
      <c r="G7" s="16"/>
      <c r="H7" s="16">
        <v>10</v>
      </c>
      <c r="I7" s="16"/>
      <c r="J7" s="16">
        <v>10</v>
      </c>
      <c r="K7" s="16"/>
      <c r="L7" s="16">
        <v>12</v>
      </c>
      <c r="M7" s="16"/>
      <c r="N7" s="16">
        <v>9</v>
      </c>
      <c r="O7" s="16"/>
      <c r="P7" s="16">
        <v>78</v>
      </c>
      <c r="Q7" s="5"/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Results</vt:lpstr>
      <vt:lpstr>Pairs</vt:lpstr>
      <vt:lpstr>Teams</vt:lpstr>
      <vt:lpstr>Wincanton</vt:lpstr>
      <vt:lpstr>Results Bench Rest</vt:lpstr>
      <vt:lpstr>Pairs Bench Rest</vt:lpstr>
      <vt:lpstr>Teams Bench Rest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CTSA</dc:creator>
  <cp:lastModifiedBy>Marie Ralph</cp:lastModifiedBy>
  <dcterms:created xsi:type="dcterms:W3CDTF">2022-05-15T20:21:18Z</dcterms:created>
  <dcterms:modified xsi:type="dcterms:W3CDTF">2022-05-16T08:02:08Z</dcterms:modified>
</cp:coreProperties>
</file>