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21-22" sheetId="3" r:id="rId1"/>
  </sheets>
  <definedNames>
    <definedName name="_xlnm.Print_Area" localSheetId="0">'21-22'!$A$1:$Z$99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9" i="3" l="1"/>
  <c r="X87" i="3"/>
  <c r="Z10" i="3"/>
  <c r="X10" i="3"/>
  <c r="Z42" i="3"/>
  <c r="Z43" i="3"/>
  <c r="Z76" i="3"/>
  <c r="Y76" i="3"/>
  <c r="X76" i="3"/>
  <c r="Z86" i="3"/>
  <c r="Z88" i="3"/>
  <c r="Z89" i="3"/>
  <c r="Z87" i="3"/>
  <c r="Z91" i="3"/>
  <c r="Z92" i="3"/>
  <c r="Z85" i="3"/>
  <c r="Z90" i="3"/>
  <c r="Y90" i="3"/>
  <c r="X90" i="3"/>
  <c r="Y88" i="3"/>
  <c r="Y89" i="3"/>
  <c r="Y87" i="3"/>
  <c r="Y91" i="3"/>
  <c r="Y92" i="3"/>
  <c r="X88" i="3"/>
  <c r="X91" i="3"/>
  <c r="X92" i="3"/>
  <c r="Z44" i="3"/>
  <c r="Z45" i="3"/>
  <c r="Z47" i="3"/>
  <c r="Z48" i="3"/>
  <c r="Z49" i="3"/>
  <c r="Z50" i="3"/>
  <c r="Z54" i="3"/>
  <c r="Z55" i="3"/>
  <c r="Z56" i="3"/>
  <c r="Z51" i="3"/>
  <c r="Z52" i="3"/>
  <c r="Z53" i="3"/>
  <c r="Z57" i="3"/>
  <c r="Z62" i="3"/>
  <c r="Z63" i="3"/>
  <c r="Z61" i="3"/>
  <c r="Z58" i="3"/>
  <c r="Z59" i="3"/>
  <c r="Z60" i="3"/>
  <c r="Z64" i="3"/>
  <c r="Z67" i="3"/>
  <c r="Z65" i="3"/>
  <c r="Z68" i="3"/>
  <c r="Z66" i="3"/>
  <c r="Z69" i="3"/>
  <c r="Z70" i="3"/>
  <c r="Z71" i="3"/>
  <c r="Z77" i="3"/>
  <c r="Z74" i="3"/>
  <c r="Z72" i="3"/>
  <c r="Z73" i="3"/>
  <c r="Z75" i="3"/>
  <c r="Z78" i="3"/>
  <c r="Z83" i="3"/>
  <c r="Z84" i="3"/>
  <c r="Z82" i="3"/>
  <c r="Z80" i="3"/>
  <c r="Z81" i="3"/>
  <c r="Z79" i="3"/>
  <c r="Z33" i="3"/>
  <c r="Z32" i="3"/>
  <c r="Z31" i="3"/>
  <c r="Z35" i="3"/>
  <c r="Z41" i="3"/>
  <c r="Z40" i="3"/>
  <c r="Z37" i="3"/>
  <c r="Z39" i="3"/>
  <c r="Z36" i="3"/>
  <c r="Z38" i="3"/>
  <c r="Z46" i="3"/>
  <c r="Z11" i="3"/>
  <c r="Z9" i="3"/>
  <c r="Z12" i="3"/>
  <c r="Z13" i="3"/>
  <c r="Z14" i="3"/>
  <c r="Z17" i="3"/>
  <c r="Z16" i="3"/>
  <c r="Z15" i="3"/>
  <c r="Z18" i="3"/>
  <c r="Z20" i="3"/>
  <c r="Z19" i="3"/>
  <c r="Z21" i="3"/>
  <c r="Z23" i="3"/>
  <c r="Z25" i="3"/>
  <c r="Z22" i="3"/>
  <c r="Z24" i="3"/>
  <c r="Z26" i="3"/>
  <c r="Z27" i="3"/>
  <c r="Z28" i="3"/>
  <c r="Z34" i="3"/>
  <c r="Z30" i="3"/>
  <c r="Z29" i="3"/>
  <c r="Z8" i="3"/>
  <c r="Y82" i="3"/>
  <c r="Y80" i="3"/>
  <c r="Y81" i="3"/>
  <c r="Y79" i="3"/>
  <c r="Y86" i="3"/>
  <c r="Y65" i="3"/>
  <c r="Y68" i="3"/>
  <c r="Y66" i="3"/>
  <c r="Y69" i="3"/>
  <c r="Y70" i="3"/>
  <c r="Y77" i="3"/>
  <c r="Y74" i="3"/>
  <c r="Y72" i="3"/>
  <c r="Y73" i="3"/>
  <c r="Y75" i="3"/>
  <c r="Y83" i="3"/>
  <c r="Y84" i="3"/>
  <c r="Y45" i="3"/>
  <c r="Y43" i="3"/>
  <c r="Y47" i="3"/>
  <c r="Y48" i="3"/>
  <c r="Y49" i="3"/>
  <c r="Y54" i="3"/>
  <c r="Y55" i="3"/>
  <c r="Y56" i="3"/>
  <c r="Y51" i="3"/>
  <c r="Y52" i="3"/>
  <c r="Y53" i="3"/>
  <c r="Y62" i="3"/>
  <c r="Y63" i="3"/>
  <c r="Y61" i="3"/>
  <c r="Y58" i="3"/>
  <c r="Y59" i="3"/>
  <c r="Y60" i="3"/>
  <c r="Y67" i="3"/>
  <c r="Y11" i="3"/>
  <c r="Y9" i="3"/>
  <c r="Y10" i="3"/>
  <c r="Y12" i="3"/>
  <c r="Y13" i="3"/>
  <c r="Y17" i="3"/>
  <c r="Y16" i="3"/>
  <c r="Y15" i="3"/>
  <c r="Y18" i="3"/>
  <c r="Y20" i="3"/>
  <c r="Y19" i="3"/>
  <c r="Y23" i="3"/>
  <c r="Y25" i="3"/>
  <c r="Y22" i="3"/>
  <c r="Y24" i="3"/>
  <c r="Y26" i="3"/>
  <c r="Y27" i="3"/>
  <c r="Y34" i="3"/>
  <c r="Y30" i="3"/>
  <c r="Y29" i="3"/>
  <c r="Y33" i="3"/>
  <c r="Y32" i="3"/>
  <c r="Y31" i="3"/>
  <c r="Y41" i="3"/>
  <c r="Y40" i="3"/>
  <c r="Y37" i="3"/>
  <c r="Y39" i="3"/>
  <c r="Y36" i="3"/>
  <c r="Y38" i="3"/>
  <c r="Y46" i="3"/>
  <c r="Y44" i="3"/>
  <c r="Y8" i="3"/>
  <c r="X86" i="3"/>
  <c r="X72" i="3"/>
  <c r="X73" i="3"/>
  <c r="X75" i="3"/>
  <c r="X83" i="3"/>
  <c r="X84" i="3"/>
  <c r="X82" i="3"/>
  <c r="X80" i="3"/>
  <c r="X81" i="3"/>
  <c r="X79" i="3"/>
  <c r="X53" i="3"/>
  <c r="X62" i="3"/>
  <c r="X63" i="3"/>
  <c r="X61" i="3"/>
  <c r="X58" i="3"/>
  <c r="X59" i="3"/>
  <c r="X60" i="3"/>
  <c r="X67" i="3"/>
  <c r="X65" i="3"/>
  <c r="X68" i="3"/>
  <c r="X66" i="3"/>
  <c r="X69" i="3"/>
  <c r="X70" i="3"/>
  <c r="X77" i="3"/>
  <c r="X74" i="3"/>
  <c r="X46" i="3"/>
  <c r="X44" i="3"/>
  <c r="X45" i="3"/>
  <c r="X43" i="3"/>
  <c r="X47" i="3"/>
  <c r="X48" i="3"/>
  <c r="X49" i="3"/>
  <c r="X54" i="3"/>
  <c r="X55" i="3"/>
  <c r="X56" i="3"/>
  <c r="X51" i="3"/>
  <c r="X52" i="3"/>
  <c r="X23" i="3"/>
  <c r="X25" i="3"/>
  <c r="X22" i="3"/>
  <c r="X24" i="3"/>
  <c r="X26" i="3"/>
  <c r="X27" i="3"/>
  <c r="X34" i="3"/>
  <c r="X30" i="3"/>
  <c r="X29" i="3"/>
  <c r="X33" i="3"/>
  <c r="X32" i="3"/>
  <c r="X31" i="3"/>
  <c r="X41" i="3"/>
  <c r="X40" i="3"/>
  <c r="X37" i="3"/>
  <c r="X39" i="3"/>
  <c r="X36" i="3"/>
  <c r="X38" i="3"/>
  <c r="X18" i="3"/>
  <c r="X20" i="3"/>
  <c r="X19" i="3"/>
  <c r="X15" i="3"/>
  <c r="X16" i="3"/>
  <c r="X17" i="3"/>
  <c r="X13" i="3"/>
  <c r="X12" i="3"/>
  <c r="X9" i="3"/>
  <c r="X11" i="3"/>
  <c r="X8" i="3"/>
  <c r="Z486" i="3"/>
  <c r="Y486" i="3"/>
  <c r="X486" i="3"/>
  <c r="Z496" i="3"/>
  <c r="Y496" i="3"/>
  <c r="X496" i="3"/>
  <c r="Z494" i="3"/>
  <c r="Y494" i="3"/>
  <c r="X494" i="3"/>
  <c r="Z465" i="3"/>
  <c r="Y465" i="3"/>
  <c r="X465" i="3"/>
  <c r="Z498" i="3"/>
  <c r="Y498" i="3"/>
  <c r="X498" i="3"/>
  <c r="Z503" i="3"/>
  <c r="Y503" i="3"/>
  <c r="X503" i="3"/>
  <c r="Z582" i="3"/>
  <c r="Y582" i="3"/>
  <c r="X582" i="3"/>
  <c r="Z607" i="3"/>
  <c r="Y607" i="3"/>
  <c r="X607" i="3"/>
  <c r="Z584" i="3"/>
  <c r="Y584" i="3"/>
  <c r="X584" i="3"/>
  <c r="Z504" i="3"/>
  <c r="Y504" i="3"/>
  <c r="X504" i="3"/>
  <c r="Z490" i="3"/>
  <c r="Y490" i="3"/>
  <c r="X490" i="3"/>
  <c r="Z551" i="3"/>
  <c r="Y551" i="3"/>
  <c r="X551" i="3"/>
  <c r="Z560" i="3"/>
  <c r="Y560" i="3"/>
  <c r="X560" i="3"/>
  <c r="Z568" i="3"/>
  <c r="Y568" i="3"/>
  <c r="X568" i="3"/>
  <c r="Z606" i="3"/>
  <c r="Y606" i="3"/>
  <c r="X606" i="3"/>
  <c r="Z562" i="3"/>
  <c r="Y562" i="3"/>
  <c r="X562" i="3"/>
  <c r="Z484" i="3"/>
  <c r="Y484" i="3"/>
  <c r="X484" i="3"/>
  <c r="Z604" i="3"/>
  <c r="Y604" i="3"/>
  <c r="X604" i="3"/>
  <c r="Z597" i="3"/>
  <c r="Y597" i="3"/>
  <c r="X597" i="3"/>
  <c r="Z600" i="3"/>
  <c r="Y600" i="3"/>
  <c r="X600" i="3"/>
  <c r="Z589" i="3"/>
  <c r="Y589" i="3"/>
  <c r="X589" i="3"/>
  <c r="Z569" i="3"/>
  <c r="Y569" i="3"/>
  <c r="X569" i="3"/>
  <c r="Z571" i="3"/>
  <c r="Y571" i="3"/>
  <c r="X571" i="3"/>
  <c r="Z570" i="3"/>
  <c r="Y570" i="3"/>
  <c r="X570" i="3"/>
  <c r="Z541" i="3"/>
  <c r="Y541" i="3"/>
  <c r="X541" i="3"/>
  <c r="Z493" i="3"/>
  <c r="Y493" i="3"/>
  <c r="X493" i="3"/>
  <c r="Z489" i="3"/>
  <c r="Y489" i="3"/>
  <c r="X489" i="3"/>
  <c r="Z473" i="3"/>
  <c r="Y473" i="3"/>
  <c r="X473" i="3"/>
  <c r="Z472" i="3"/>
  <c r="Y472" i="3"/>
  <c r="X472" i="3"/>
  <c r="Z477" i="3"/>
  <c r="Y477" i="3"/>
  <c r="X477" i="3"/>
  <c r="Z462" i="3"/>
  <c r="Y462" i="3"/>
  <c r="X462" i="3"/>
  <c r="Z467" i="3"/>
  <c r="Y467" i="3"/>
  <c r="X467" i="3"/>
  <c r="Z535" i="3"/>
  <c r="Y535" i="3"/>
  <c r="X535" i="3"/>
  <c r="Z536" i="3"/>
  <c r="Y536" i="3"/>
  <c r="X536" i="3"/>
  <c r="Z553" i="3"/>
  <c r="Y553" i="3"/>
  <c r="X553" i="3"/>
  <c r="Z526" i="3"/>
  <c r="Y526" i="3"/>
  <c r="X526" i="3"/>
  <c r="Z543" i="3"/>
  <c r="Y543" i="3"/>
  <c r="X543" i="3"/>
  <c r="Z583" i="3"/>
  <c r="Y583" i="3"/>
  <c r="X583" i="3"/>
  <c r="Z488" i="3"/>
  <c r="Y488" i="3"/>
  <c r="X488" i="3"/>
  <c r="Z474" i="3"/>
  <c r="Y474" i="3"/>
  <c r="X474" i="3"/>
  <c r="Z518" i="3"/>
  <c r="Y518" i="3"/>
  <c r="X518" i="3"/>
  <c r="Z463" i="3"/>
  <c r="Y463" i="3"/>
  <c r="X463" i="3"/>
  <c r="Z511" i="3"/>
  <c r="Y511" i="3"/>
  <c r="X511" i="3"/>
  <c r="Z509" i="3"/>
  <c r="Y509" i="3"/>
  <c r="X509" i="3"/>
  <c r="Z599" i="3"/>
  <c r="Y599" i="3"/>
  <c r="X599" i="3"/>
  <c r="Z539" i="3"/>
  <c r="Y539" i="3"/>
  <c r="X539" i="3"/>
  <c r="Z601" i="3"/>
  <c r="Y601" i="3"/>
  <c r="X601" i="3"/>
  <c r="Z594" i="3"/>
  <c r="Y594" i="3"/>
  <c r="X594" i="3"/>
  <c r="Z563" i="3"/>
  <c r="Y563" i="3"/>
  <c r="X563" i="3"/>
  <c r="Z544" i="3"/>
  <c r="Y544" i="3"/>
  <c r="X544" i="3"/>
  <c r="Z552" i="3"/>
  <c r="Y552" i="3"/>
  <c r="X552" i="3"/>
  <c r="Z525" i="3"/>
  <c r="Y525" i="3"/>
  <c r="X525" i="3"/>
  <c r="Z507" i="3"/>
  <c r="Y507" i="3"/>
  <c r="X507" i="3"/>
  <c r="Z487" i="3"/>
  <c r="Y487" i="3"/>
  <c r="X487" i="3"/>
  <c r="Z506" i="3"/>
  <c r="Y506" i="3"/>
  <c r="X506" i="3"/>
  <c r="Z468" i="3"/>
  <c r="Y468" i="3"/>
  <c r="X468" i="3"/>
  <c r="Z491" i="3"/>
  <c r="Y491" i="3"/>
  <c r="X491" i="3"/>
  <c r="Z572" i="3"/>
  <c r="Y572" i="3"/>
  <c r="X572" i="3"/>
  <c r="Z500" i="3"/>
  <c r="Y500" i="3"/>
  <c r="X500" i="3"/>
  <c r="Z475" i="3"/>
  <c r="Y475" i="3"/>
  <c r="X475" i="3"/>
  <c r="Z574" i="3"/>
  <c r="Y574" i="3"/>
  <c r="X574" i="3"/>
  <c r="Z522" i="3"/>
  <c r="Y522" i="3"/>
  <c r="X522" i="3"/>
  <c r="Z485" i="3"/>
  <c r="Y485" i="3"/>
  <c r="X485" i="3"/>
  <c r="Z581" i="3"/>
  <c r="Y581" i="3"/>
  <c r="X581" i="3"/>
  <c r="Z521" i="3"/>
  <c r="Y521" i="3"/>
  <c r="X521" i="3"/>
  <c r="Z529" i="3"/>
  <c r="Y529" i="3"/>
  <c r="X529" i="3"/>
  <c r="Z501" i="3"/>
  <c r="Y501" i="3"/>
  <c r="X501" i="3"/>
  <c r="Z469" i="3"/>
  <c r="Y469" i="3"/>
  <c r="X469" i="3"/>
  <c r="Z592" i="3"/>
  <c r="Y592" i="3"/>
  <c r="X592" i="3"/>
  <c r="Z530" i="3"/>
  <c r="Y530" i="3"/>
  <c r="X530" i="3"/>
  <c r="Z586" i="3"/>
  <c r="Y586" i="3"/>
  <c r="X586" i="3"/>
  <c r="Z520" i="3"/>
  <c r="Y520" i="3"/>
  <c r="X520" i="3"/>
  <c r="Z556" i="3"/>
  <c r="Y556" i="3"/>
  <c r="X556" i="3"/>
  <c r="Z519" i="3"/>
  <c r="Y519" i="3"/>
  <c r="X519" i="3"/>
  <c r="Z464" i="3"/>
  <c r="Y464" i="3"/>
  <c r="X464" i="3"/>
  <c r="Z476" i="3"/>
  <c r="Y476" i="3"/>
  <c r="X476" i="3"/>
  <c r="Z502" i="3"/>
  <c r="Y502" i="3"/>
  <c r="X502" i="3"/>
  <c r="Z588" i="3"/>
  <c r="Y588" i="3"/>
  <c r="X588" i="3"/>
  <c r="Z598" i="3"/>
  <c r="Y598" i="3"/>
  <c r="X598" i="3"/>
  <c r="Z596" i="3"/>
  <c r="Y596" i="3"/>
  <c r="X596" i="3"/>
  <c r="Z540" i="3"/>
  <c r="Y540" i="3"/>
  <c r="X540" i="3"/>
  <c r="Z555" i="3"/>
  <c r="Y555" i="3"/>
  <c r="X555" i="3"/>
  <c r="Z557" i="3"/>
  <c r="Y557" i="3"/>
  <c r="X557" i="3"/>
  <c r="Z528" i="3"/>
  <c r="Y528" i="3"/>
  <c r="X528" i="3"/>
  <c r="Z471" i="3"/>
  <c r="Y471" i="3"/>
  <c r="X471" i="3"/>
  <c r="Z537" i="3"/>
  <c r="Y537" i="3"/>
  <c r="X537" i="3"/>
  <c r="Z590" i="3"/>
  <c r="Y590" i="3"/>
  <c r="X590" i="3"/>
  <c r="Z565" i="3"/>
  <c r="Y565" i="3"/>
  <c r="X565" i="3"/>
  <c r="Z561" i="3"/>
  <c r="Y561" i="3"/>
  <c r="X561" i="3"/>
  <c r="Z585" i="3"/>
  <c r="Y585" i="3"/>
  <c r="X585" i="3"/>
  <c r="Z523" i="3"/>
  <c r="Y523" i="3"/>
  <c r="X523" i="3"/>
  <c r="Z542" i="3"/>
  <c r="Y542" i="3"/>
  <c r="X542" i="3"/>
  <c r="Z591" i="3"/>
  <c r="Y591" i="3"/>
  <c r="X591" i="3"/>
  <c r="Z558" i="3"/>
  <c r="Y558" i="3"/>
  <c r="X558" i="3"/>
  <c r="Z564" i="3"/>
  <c r="Y564" i="3"/>
  <c r="X564" i="3"/>
  <c r="Z554" i="3"/>
  <c r="Y554" i="3"/>
  <c r="X554" i="3"/>
  <c r="Z534" i="3"/>
  <c r="Y534" i="3"/>
  <c r="X534" i="3"/>
  <c r="Z533" i="3"/>
  <c r="Y533" i="3"/>
  <c r="X533" i="3"/>
  <c r="Z497" i="3"/>
  <c r="Y497" i="3"/>
  <c r="X497" i="3"/>
  <c r="Z566" i="3"/>
  <c r="Y566" i="3"/>
  <c r="X566" i="3"/>
  <c r="Z508" i="3"/>
  <c r="Y508" i="3"/>
  <c r="X508" i="3"/>
  <c r="Z495" i="3"/>
  <c r="Y495" i="3"/>
  <c r="X495" i="3"/>
  <c r="Z573" i="3"/>
  <c r="Y573" i="3"/>
  <c r="X573" i="3"/>
  <c r="Z603" i="3"/>
  <c r="Y603" i="3"/>
  <c r="X603" i="3"/>
  <c r="Z605" i="3"/>
  <c r="Y605" i="3"/>
  <c r="X605" i="3"/>
  <c r="Z593" i="3"/>
  <c r="Y593" i="3"/>
  <c r="X593" i="3"/>
  <c r="Z527" i="3"/>
  <c r="Y527" i="3"/>
  <c r="X527" i="3"/>
  <c r="Z532" i="3"/>
  <c r="Y532" i="3"/>
  <c r="X532" i="3"/>
  <c r="Z510" i="3"/>
  <c r="Y510" i="3"/>
  <c r="X510" i="3"/>
  <c r="Z466" i="3"/>
  <c r="Y466" i="3"/>
  <c r="X466" i="3"/>
</calcChain>
</file>

<file path=xl/sharedStrings.xml><?xml version="1.0" encoding="utf-8"?>
<sst xmlns="http://schemas.openxmlformats.org/spreadsheetml/2006/main" count="290" uniqueCount="116">
  <si>
    <t>Cornwall Winter Individual League</t>
  </si>
  <si>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</si>
  <si>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</si>
  <si>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</si>
  <si>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</si>
  <si>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</si>
  <si>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</si>
  <si>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</si>
  <si>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</si>
  <si>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Division 2</t>
  </si>
  <si>
    <t>Division 4</t>
  </si>
  <si>
    <t>Division 7</t>
  </si>
  <si>
    <t>Division 14</t>
  </si>
  <si>
    <t>Division 11</t>
  </si>
  <si>
    <t>2014-2015</t>
  </si>
  <si>
    <t>2015-2016</t>
  </si>
  <si>
    <t>Division 3</t>
  </si>
  <si>
    <t>Division 5</t>
  </si>
  <si>
    <t>Division 6</t>
  </si>
  <si>
    <t>Division 8</t>
  </si>
  <si>
    <t>Division 9</t>
  </si>
  <si>
    <t>Division 10</t>
  </si>
  <si>
    <t>Division 12</t>
  </si>
  <si>
    <t>2021-2022</t>
  </si>
  <si>
    <t>St. Austell</t>
  </si>
  <si>
    <t>Peter Parker</t>
  </si>
  <si>
    <t>Holman</t>
  </si>
  <si>
    <t>John Emmerson</t>
  </si>
  <si>
    <t>Launceston</t>
  </si>
  <si>
    <t>Simon Catling</t>
  </si>
  <si>
    <t>Miss Zara Roberts</t>
  </si>
  <si>
    <t>Bodmin</t>
  </si>
  <si>
    <t>Dave Couch</t>
  </si>
  <si>
    <t>Pz. &amp; St. Ives</t>
  </si>
  <si>
    <t>City of Truro</t>
  </si>
  <si>
    <t>Steve Sandercock</t>
  </si>
  <si>
    <t>Anthony Godden</t>
  </si>
  <si>
    <t>Stuart Smith</t>
  </si>
  <si>
    <t>Helston</t>
  </si>
  <si>
    <t>Morgan Hurst</t>
  </si>
  <si>
    <t>G. Knight</t>
  </si>
  <si>
    <t>Steve Lucas</t>
  </si>
  <si>
    <t>Mrs Jackie Hibbitt</t>
  </si>
  <si>
    <t>Mrs Sue Sutton</t>
  </si>
  <si>
    <t>Hayle</t>
  </si>
  <si>
    <t>Bob Menneer</t>
  </si>
  <si>
    <t>Polperro</t>
  </si>
  <si>
    <t>G. Thompson</t>
  </si>
  <si>
    <t>John Hancock</t>
  </si>
  <si>
    <t>Phil Osborne</t>
  </si>
  <si>
    <t>Bru Wilton</t>
  </si>
  <si>
    <t>Terry Curnow</t>
  </si>
  <si>
    <t>Adam Eustice</t>
  </si>
  <si>
    <t>Mike Ladhams</t>
  </si>
  <si>
    <t>David Pendrill</t>
  </si>
  <si>
    <t>Mrs. Charlotte Myers</t>
  </si>
  <si>
    <t>Nigel Kitts</t>
  </si>
  <si>
    <t>Nigel Bennetts</t>
  </si>
  <si>
    <t>Miss Jenna Teagle</t>
  </si>
  <si>
    <t>Graham Rogers</t>
  </si>
  <si>
    <t>A. Watling</t>
  </si>
  <si>
    <t>Mrs. Pam Rogers</t>
  </si>
  <si>
    <t>Stephen Kitts</t>
  </si>
  <si>
    <t>Simon Thorogood</t>
  </si>
  <si>
    <t>Rod Thompson</t>
  </si>
  <si>
    <t>P. Talling</t>
  </si>
  <si>
    <t>Mrs. Jane Briggs</t>
  </si>
  <si>
    <t>Liskeard</t>
  </si>
  <si>
    <t>Craig Kurn</t>
  </si>
  <si>
    <t>Gavin Moore</t>
  </si>
  <si>
    <t>Geoff Davies</t>
  </si>
  <si>
    <t>Mrs. Pauline Major</t>
  </si>
  <si>
    <t>Miss Sophia Bennetts</t>
  </si>
  <si>
    <t>John Wood</t>
  </si>
  <si>
    <t>Don Hopper</t>
  </si>
  <si>
    <t>Mark Wolf</t>
  </si>
  <si>
    <t>W. Waters</t>
  </si>
  <si>
    <t>Mrs Maria Davies</t>
  </si>
  <si>
    <t>Miss N Barker</t>
  </si>
  <si>
    <t>John Richards</t>
  </si>
  <si>
    <t>Miss Suzie Alford</t>
  </si>
  <si>
    <t>Shaun Pearson</t>
  </si>
  <si>
    <t>T. Purchas</t>
  </si>
  <si>
    <t>Mrs Jac Trewhella</t>
  </si>
  <si>
    <t>C. Barker</t>
  </si>
  <si>
    <t>Richard Murphy</t>
  </si>
  <si>
    <t>A. Venning</t>
  </si>
  <si>
    <t>S. Purchas</t>
  </si>
  <si>
    <t>Christian Trewhella</t>
  </si>
  <si>
    <t>Aaron Miller</t>
  </si>
  <si>
    <t>H. Brown</t>
  </si>
  <si>
    <t>Chris Karassek</t>
  </si>
  <si>
    <t>Les Sayers</t>
  </si>
  <si>
    <t>Mrs. L Wagner</t>
  </si>
  <si>
    <t>J. Mills</t>
  </si>
  <si>
    <t>Mrs. Fran Hodges</t>
  </si>
  <si>
    <t>R. Woodhouse</t>
  </si>
  <si>
    <t>D. Lightfoot</t>
  </si>
  <si>
    <t>C. Hutchings</t>
  </si>
  <si>
    <t>Marc Miles-Thomas</t>
  </si>
  <si>
    <t>David Rowe</t>
  </si>
  <si>
    <t>T. Benton</t>
  </si>
  <si>
    <t>Miss Sienna Isaacs</t>
  </si>
  <si>
    <t>B. Baker</t>
  </si>
  <si>
    <t>Agg.</t>
  </si>
  <si>
    <t>pts</t>
  </si>
  <si>
    <t>Av.</t>
  </si>
  <si>
    <t>Ms Jacky Lawrence</t>
  </si>
  <si>
    <t>NCR</t>
  </si>
  <si>
    <t>1pp Rule 5.2.1</t>
  </si>
  <si>
    <t xml:space="preserve">Withdrawn from competition </t>
  </si>
  <si>
    <t>Roger Teagle</t>
  </si>
  <si>
    <t>Doug Kernick</t>
  </si>
  <si>
    <t>Brian Saxton</t>
  </si>
  <si>
    <t xml:space="preserve">NCR </t>
  </si>
  <si>
    <t>1pp rule 5.2.2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</si>
</sst>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u/>
      <sz val="7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20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/>
    <xf numFmtId="0" fontId="1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0" fontId="0" fillId="0" borderId="0" xfId="0" applyAlignment="1"/>
    <xf numFmtId="0" fontId="9" fillId="0" borderId="0" xfId="0" applyFont="1" applyFill="1" applyAlignment="1"/>
    <xf numFmtId="0" fontId="18" fillId="0" borderId="0" xfId="0" applyFont="1" applyAlignment="1"/>
    <xf numFmtId="0" fontId="5" fillId="0" borderId="0" xfId="0" applyFont="1" applyAlignment="1"/>
    <xf numFmtId="0" fontId="19" fillId="0" borderId="0" xfId="0" applyFont="1" applyAlignment="1"/>
    <xf numFmtId="0" fontId="7" fillId="0" borderId="0" xfId="0" applyFont="1" applyAlignment="1"/>
    <xf numFmtId="0" fontId="17" fillId="0" borderId="0" xfId="0" applyFont="1" applyAlignment="1"/>
    <xf numFmtId="0" fontId="10" fillId="0" borderId="0" xfId="0" applyFont="1" applyAlignment="1"/>
    <xf numFmtId="0" fontId="6" fillId="0" borderId="0" xfId="0" applyFont="1" applyAlignment="1"/>
    <xf numFmtId="164" fontId="0" fillId="0" borderId="0" xfId="0" applyNumberFormat="1" applyAlignment="1"/>
    <xf numFmtId="164" fontId="10" fillId="0" borderId="0" xfId="0" applyNumberFormat="1" applyFont="1" applyAlignment="1"/>
    <xf numFmtId="164" fontId="12" fillId="0" borderId="0" xfId="0" applyNumberFormat="1" applyFont="1" applyAlignment="1"/>
    <xf numFmtId="16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5" fillId="0" borderId="2" xfId="0" applyFont="1" applyBorder="1" applyAlignment="1"/>
    <xf numFmtId="0" fontId="1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/>
    <xf numFmtId="0" fontId="0" fillId="0" borderId="0" xfId="0" applyAlignment="1">
      <alignment horizontal="left"/>
    </xf>
    <xf numFmtId="0" fontId="1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7" fillId="0" borderId="1" xfId="0" applyNumberFormat="1" applyFont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/>
    <xf numFmtId="0" fontId="7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7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164" fontId="7" fillId="4" borderId="1" xfId="0" applyNumberFormat="1" applyFont="1" applyFill="1" applyBorder="1" applyAlignment="1"/>
    <xf numFmtId="0" fontId="9" fillId="4" borderId="0" xfId="0" applyFont="1" applyFill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16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/>
    <xf numFmtId="164" fontId="7" fillId="5" borderId="1" xfId="0" applyNumberFormat="1" applyFont="1" applyFill="1" applyBorder="1" applyAlignment="1"/>
    <xf numFmtId="0" fontId="0" fillId="5" borderId="0" xfId="0" applyFill="1"/>
    <xf numFmtId="164" fontId="7" fillId="0" borderId="1" xfId="0" applyNumberFormat="1" applyFont="1" applyFill="1" applyBorder="1" applyAlignment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10"/>
  <sheetViews>
    <sheetView tabSelected="1" workbookViewId="0">
      <selection activeCell="AA1" sqref="AA1"/>
    </sheetView>
  </sheetViews>
  <sheetFormatPr baseColWidth="10" defaultColWidth="8.83203125" defaultRowHeight="12" x14ac:dyDescent="0"/>
  <cols>
    <col min="1" max="1" width="10.5" style="59" customWidth="1"/>
    <col min="2" max="2" width="14.5" style="59" customWidth="1"/>
    <col min="3" max="3" width="5.1640625" customWidth="1"/>
    <col min="4" max="4" width="5.5" style="3" customWidth="1"/>
    <col min="5" max="5" width="2.1640625" style="36" customWidth="1"/>
    <col min="6" max="6" width="5.5" style="3" customWidth="1"/>
    <col min="7" max="7" width="2.1640625" style="36" customWidth="1"/>
    <col min="8" max="8" width="5.33203125" style="3" customWidth="1"/>
    <col min="9" max="9" width="2.1640625" style="36" customWidth="1"/>
    <col min="10" max="10" width="5.5" style="3" customWidth="1"/>
    <col min="11" max="11" width="2.1640625" style="36" customWidth="1"/>
    <col min="12" max="12" width="4.83203125" style="3" customWidth="1"/>
    <col min="13" max="13" width="2.1640625" style="36" customWidth="1"/>
    <col min="14" max="14" width="5.5" style="3" customWidth="1"/>
    <col min="15" max="15" width="2.1640625" style="9" customWidth="1"/>
    <col min="16" max="16" width="5.5" style="3" customWidth="1"/>
    <col min="17" max="17" width="2.1640625" style="36" customWidth="1"/>
    <col min="18" max="18" width="5.5" style="3" customWidth="1"/>
    <col min="19" max="19" width="2" style="36" customWidth="1"/>
    <col min="20" max="20" width="5.5" style="3" customWidth="1"/>
    <col min="21" max="21" width="2.1640625" style="36" customWidth="1"/>
    <col min="22" max="22" width="5.33203125" style="3" customWidth="1"/>
    <col min="23" max="23" width="2.1640625" style="36" customWidth="1"/>
    <col min="24" max="24" width="6.83203125" style="3" customWidth="1"/>
    <col min="25" max="25" width="5.5" style="3" customWidth="1"/>
    <col min="26" max="26" width="7" style="38" customWidth="1"/>
  </cols>
  <sheetData>
    <row r="2" spans="1:26" ht="13.5" customHeight="1">
      <c r="C2" s="51"/>
      <c r="D2" s="51"/>
      <c r="E2" s="52"/>
      <c r="F2" s="53" t="s">
        <v>0</v>
      </c>
      <c r="G2" s="54"/>
      <c r="H2" s="53"/>
      <c r="I2" s="54"/>
      <c r="J2" s="53"/>
      <c r="K2" s="54"/>
      <c r="L2" s="10"/>
      <c r="M2" s="40"/>
      <c r="N2" s="10"/>
    </row>
    <row r="3" spans="1:26" ht="13.5" customHeight="1">
      <c r="C3" s="3"/>
      <c r="E3" s="9"/>
      <c r="F3" s="10"/>
      <c r="G3" s="24"/>
      <c r="H3" s="10"/>
      <c r="I3" s="24"/>
      <c r="J3" s="10" t="s">
        <v>23</v>
      </c>
      <c r="K3" s="24"/>
      <c r="L3" s="10"/>
      <c r="M3" s="40"/>
      <c r="N3" s="10"/>
    </row>
    <row r="4" spans="1:26" ht="13.5" customHeight="1">
      <c r="J4" s="22"/>
    </row>
    <row r="5" spans="1:26" ht="13.5" customHeight="1">
      <c r="B5" s="65"/>
      <c r="C5" s="19" t="s">
        <v>4</v>
      </c>
      <c r="D5" s="20" t="s">
        <v>7</v>
      </c>
      <c r="F5" s="5"/>
      <c r="H5" s="5"/>
      <c r="J5" s="5"/>
      <c r="L5" s="5"/>
      <c r="N5" s="5"/>
      <c r="P5" s="5"/>
      <c r="R5" s="5"/>
      <c r="T5" s="5"/>
      <c r="V5" s="5"/>
      <c r="X5" s="5"/>
      <c r="Y5" s="5"/>
      <c r="Z5" s="43"/>
    </row>
    <row r="6" spans="1:26" ht="13.5" customHeight="1">
      <c r="A6" s="60" t="s">
        <v>2</v>
      </c>
      <c r="B6" s="60" t="s">
        <v>1</v>
      </c>
      <c r="C6" s="90" t="s">
        <v>106</v>
      </c>
      <c r="D6" s="56">
        <v>1</v>
      </c>
      <c r="E6" s="55"/>
      <c r="F6" s="56">
        <v>2</v>
      </c>
      <c r="G6" s="55"/>
      <c r="H6" s="56">
        <v>3</v>
      </c>
      <c r="I6" s="55"/>
      <c r="J6" s="56">
        <v>4</v>
      </c>
      <c r="K6" s="55"/>
      <c r="L6" s="56">
        <v>5</v>
      </c>
      <c r="M6" s="55"/>
      <c r="N6" s="56">
        <v>6</v>
      </c>
      <c r="O6" s="57"/>
      <c r="P6" s="56">
        <v>7</v>
      </c>
      <c r="Q6" s="58"/>
      <c r="R6" s="56">
        <v>8</v>
      </c>
      <c r="S6" s="58"/>
      <c r="T6" s="56">
        <v>9</v>
      </c>
      <c r="U6" s="58"/>
      <c r="V6" s="56">
        <v>10</v>
      </c>
      <c r="W6" s="55"/>
      <c r="X6" s="89" t="s">
        <v>104</v>
      </c>
      <c r="Y6" s="89" t="s">
        <v>105</v>
      </c>
      <c r="Z6" s="91" t="s">
        <v>106</v>
      </c>
    </row>
    <row r="7" spans="1:26" ht="13.5" customHeight="1">
      <c r="A7" s="73" t="s">
        <v>8</v>
      </c>
      <c r="B7" s="73"/>
      <c r="C7" s="74"/>
      <c r="D7" s="75"/>
      <c r="E7" s="76"/>
      <c r="F7" s="75"/>
      <c r="G7" s="76"/>
      <c r="H7" s="75"/>
      <c r="I7" s="76"/>
      <c r="J7" s="75"/>
      <c r="K7" s="76"/>
      <c r="L7" s="75"/>
      <c r="M7" s="76"/>
      <c r="N7" s="75"/>
      <c r="O7" s="77"/>
      <c r="P7" s="75"/>
      <c r="Q7" s="37"/>
      <c r="R7" s="75"/>
      <c r="S7" s="37"/>
      <c r="T7" s="75"/>
      <c r="U7" s="37"/>
      <c r="V7" s="75"/>
      <c r="W7" s="76"/>
      <c r="X7" s="78"/>
      <c r="Y7" s="78"/>
      <c r="Z7" s="79"/>
    </row>
    <row r="8" spans="1:26" ht="12.75" customHeight="1">
      <c r="A8" s="62" t="s">
        <v>24</v>
      </c>
      <c r="B8" s="62" t="s">
        <v>25</v>
      </c>
      <c r="C8" s="30">
        <v>99</v>
      </c>
      <c r="D8" s="101">
        <v>100</v>
      </c>
      <c r="E8" s="84">
        <v>3</v>
      </c>
      <c r="F8" s="101">
        <v>100</v>
      </c>
      <c r="G8" s="84">
        <v>3</v>
      </c>
      <c r="H8" s="92">
        <v>98</v>
      </c>
      <c r="I8" s="84">
        <v>2</v>
      </c>
      <c r="J8" s="101">
        <v>100</v>
      </c>
      <c r="K8" s="84">
        <v>3</v>
      </c>
      <c r="L8" s="101">
        <v>100</v>
      </c>
      <c r="M8" s="84">
        <v>3</v>
      </c>
      <c r="N8" s="101">
        <v>100</v>
      </c>
      <c r="O8" s="83">
        <v>3</v>
      </c>
      <c r="P8" s="83">
        <v>99</v>
      </c>
      <c r="Q8" s="84">
        <v>3</v>
      </c>
      <c r="R8" s="101">
        <v>100</v>
      </c>
      <c r="S8" s="84">
        <v>3</v>
      </c>
      <c r="T8" s="101">
        <v>100</v>
      </c>
      <c r="U8" s="84">
        <v>3</v>
      </c>
      <c r="V8" s="101">
        <v>100</v>
      </c>
      <c r="W8" s="84">
        <v>3</v>
      </c>
      <c r="X8" s="82">
        <f>SUM(D8,F8,H8,J8,L8,N8,P8,R8,T8,V8)</f>
        <v>997</v>
      </c>
      <c r="Y8" s="82">
        <f>SUM(E8,G8,I8,K8,M8,O8,Q8,S8,U8,W8)</f>
        <v>29</v>
      </c>
      <c r="Z8" s="85">
        <f>IF(COUNT(D8,F8,H8,J8,L8,N8,P8,R8,T8,V8),AVERAGE(D8,F8,H8,J8,L8,N8,P8,R8,T8,V8),"")</f>
        <v>99.7</v>
      </c>
    </row>
    <row r="9" spans="1:26" ht="12.75" customHeight="1">
      <c r="A9" s="62" t="s">
        <v>28</v>
      </c>
      <c r="B9" s="62" t="s">
        <v>29</v>
      </c>
      <c r="C9" s="30">
        <v>98</v>
      </c>
      <c r="D9" s="83">
        <v>98</v>
      </c>
      <c r="E9" s="84">
        <v>1</v>
      </c>
      <c r="F9" s="83">
        <v>99</v>
      </c>
      <c r="G9" s="84">
        <v>2</v>
      </c>
      <c r="H9" s="83">
        <v>99</v>
      </c>
      <c r="I9" s="84">
        <v>3</v>
      </c>
      <c r="J9" s="82">
        <v>97</v>
      </c>
      <c r="K9" s="84">
        <v>1</v>
      </c>
      <c r="L9" s="83">
        <v>98</v>
      </c>
      <c r="M9" s="84">
        <v>1</v>
      </c>
      <c r="N9" s="101">
        <v>100</v>
      </c>
      <c r="O9" s="83">
        <v>3</v>
      </c>
      <c r="P9" s="83">
        <v>99</v>
      </c>
      <c r="Q9" s="84">
        <v>3</v>
      </c>
      <c r="R9" s="83">
        <v>99</v>
      </c>
      <c r="S9" s="84">
        <v>2</v>
      </c>
      <c r="T9" s="101">
        <v>100</v>
      </c>
      <c r="U9" s="84">
        <v>3</v>
      </c>
      <c r="V9" s="83">
        <v>93</v>
      </c>
      <c r="W9" s="84"/>
      <c r="X9" s="82">
        <f>SUM(D9,F9,H9,J10,L9,N9,P9,R9,T9,V9)</f>
        <v>983</v>
      </c>
      <c r="Y9" s="82">
        <f>SUM(E9,G9,I9,K9,M9,O9,Q9,S9,U9,W9)</f>
        <v>19</v>
      </c>
      <c r="Z9" s="85">
        <f>IF(COUNT(D9,F9,H9,J10,L9,N9,P9,R9,T9,V9),AVERAGE(D9,F9,H9,J10,L9,N9,P9,R9,T9,V9),"")</f>
        <v>98.3</v>
      </c>
    </row>
    <row r="10" spans="1:26" ht="12.75" customHeight="1">
      <c r="A10" s="62" t="s">
        <v>24</v>
      </c>
      <c r="B10" s="62" t="s">
        <v>30</v>
      </c>
      <c r="C10" s="30">
        <v>98</v>
      </c>
      <c r="D10" s="83">
        <v>97</v>
      </c>
      <c r="E10" s="84"/>
      <c r="F10" s="101">
        <v>100</v>
      </c>
      <c r="G10" s="84">
        <v>3</v>
      </c>
      <c r="H10" s="83">
        <v>98</v>
      </c>
      <c r="I10" s="84">
        <v>2</v>
      </c>
      <c r="J10" s="113">
        <v>98</v>
      </c>
      <c r="K10" s="84">
        <v>2</v>
      </c>
      <c r="L10" s="83">
        <v>99</v>
      </c>
      <c r="M10" s="84">
        <v>2</v>
      </c>
      <c r="N10" s="83">
        <v>98</v>
      </c>
      <c r="O10" s="83">
        <v>1</v>
      </c>
      <c r="P10" s="83">
        <v>97</v>
      </c>
      <c r="Q10" s="84">
        <v>1</v>
      </c>
      <c r="R10" s="83">
        <v>95</v>
      </c>
      <c r="S10" s="84"/>
      <c r="T10" s="83">
        <v>99</v>
      </c>
      <c r="U10" s="84">
        <v>2</v>
      </c>
      <c r="V10" s="83">
        <v>96</v>
      </c>
      <c r="W10" s="84">
        <v>1</v>
      </c>
      <c r="X10" s="82">
        <f>SUM(D10,F10,H10,J11,L10,N10,P10,R10,T10,V10)</f>
        <v>977</v>
      </c>
      <c r="Y10" s="82">
        <f>SUM(E10,G10,I10,K10,M10,O10,Q10,S10,U10,W10)</f>
        <v>14</v>
      </c>
      <c r="Z10" s="85">
        <f>IF(COUNT(D10,F10,H10,J11,L10,N10,P10,R10,T10,V10),AVERAGE(D10,F10,H10,J11,L10,N10,P10,R10,T10,V10),"")</f>
        <v>97.7</v>
      </c>
    </row>
    <row r="11" spans="1:26" ht="12.75" customHeight="1">
      <c r="A11" s="81" t="s">
        <v>26</v>
      </c>
      <c r="B11" s="81" t="s">
        <v>27</v>
      </c>
      <c r="C11" s="82">
        <v>98.2</v>
      </c>
      <c r="D11" s="82">
        <v>99</v>
      </c>
      <c r="E11" s="86">
        <v>2</v>
      </c>
      <c r="F11" s="82">
        <v>96</v>
      </c>
      <c r="G11" s="86">
        <v>1</v>
      </c>
      <c r="H11" s="82">
        <v>96</v>
      </c>
      <c r="I11" s="86">
        <v>1</v>
      </c>
      <c r="J11" s="82">
        <v>98</v>
      </c>
      <c r="K11" s="86">
        <v>2</v>
      </c>
      <c r="L11" s="82">
        <v>97</v>
      </c>
      <c r="M11" s="86"/>
      <c r="N11" s="100">
        <v>100</v>
      </c>
      <c r="O11" s="82">
        <v>3</v>
      </c>
      <c r="P11" s="82">
        <v>98</v>
      </c>
      <c r="Q11" s="86">
        <v>2</v>
      </c>
      <c r="R11" s="82">
        <v>98</v>
      </c>
      <c r="S11" s="86">
        <v>1</v>
      </c>
      <c r="T11" s="82">
        <v>92</v>
      </c>
      <c r="U11" s="86"/>
      <c r="V11" s="82">
        <v>96</v>
      </c>
      <c r="W11" s="86">
        <v>1</v>
      </c>
      <c r="X11" s="82">
        <f>SUM(D11,F11,H11,J11,L11,N11,P11,R11,T11,V11)</f>
        <v>970</v>
      </c>
      <c r="Y11" s="82">
        <f>SUM(E11,G11,I11,K11,M11,O11,Q11,S11,U11,W11)</f>
        <v>13</v>
      </c>
      <c r="Z11" s="85">
        <f>IF(COUNT(D11,F11,H11,J11,L11,N11,P11,R11,T11,V11),AVERAGE(D11,F11,H11,J11,L11,N11,P11,R11,T11,V11),"")</f>
        <v>97</v>
      </c>
    </row>
    <row r="12" spans="1:26" ht="12.75" customHeight="1">
      <c r="A12" s="81" t="s">
        <v>31</v>
      </c>
      <c r="B12" s="81" t="s">
        <v>32</v>
      </c>
      <c r="C12" s="33">
        <v>97.9</v>
      </c>
      <c r="D12" s="82">
        <v>97</v>
      </c>
      <c r="E12" s="86"/>
      <c r="F12" s="100">
        <v>100</v>
      </c>
      <c r="G12" s="86">
        <v>3</v>
      </c>
      <c r="H12" s="82">
        <v>99</v>
      </c>
      <c r="I12" s="86">
        <v>3</v>
      </c>
      <c r="J12" s="82">
        <v>96</v>
      </c>
      <c r="K12" s="86"/>
      <c r="L12" s="82">
        <v>97</v>
      </c>
      <c r="M12" s="86"/>
      <c r="N12" s="82">
        <v>99</v>
      </c>
      <c r="O12" s="82">
        <v>2</v>
      </c>
      <c r="P12" s="82">
        <v>95</v>
      </c>
      <c r="Q12" s="86"/>
      <c r="R12" s="82">
        <v>97</v>
      </c>
      <c r="S12" s="86"/>
      <c r="T12" s="82">
        <v>96</v>
      </c>
      <c r="U12" s="86">
        <v>1</v>
      </c>
      <c r="V12" s="82">
        <v>98</v>
      </c>
      <c r="W12" s="86">
        <v>2</v>
      </c>
      <c r="X12" s="82">
        <f>SUM(D12,F12,H12,J12,L12,N12,P12,R12,T12,V12)</f>
        <v>974</v>
      </c>
      <c r="Y12" s="82">
        <f>SUM(E12,G12,I12,K12,M12,O12,Q12,S12,U12,W12)</f>
        <v>11</v>
      </c>
      <c r="Z12" s="85">
        <f>IF(COUNT(D12,F12,H12,J12,L12,N12,P12,R12,T12,V12),AVERAGE(D12,F12,H12,J12,L12,N12,P12,R12,T12,V12),"")</f>
        <v>97.4</v>
      </c>
    </row>
    <row r="13" spans="1:26" ht="12.75" customHeight="1">
      <c r="A13" s="62" t="s">
        <v>33</v>
      </c>
      <c r="B13" s="62" t="s">
        <v>112</v>
      </c>
      <c r="C13" s="30">
        <v>97.8</v>
      </c>
      <c r="D13" s="83">
        <v>98</v>
      </c>
      <c r="E13" s="84">
        <v>1</v>
      </c>
      <c r="F13" s="83">
        <v>95</v>
      </c>
      <c r="G13" s="84"/>
      <c r="H13" s="83">
        <v>96</v>
      </c>
      <c r="I13" s="84">
        <v>1</v>
      </c>
      <c r="J13" s="83">
        <v>96</v>
      </c>
      <c r="K13" s="84"/>
      <c r="L13" s="83">
        <v>96</v>
      </c>
      <c r="M13" s="84"/>
      <c r="N13" s="104"/>
      <c r="O13" s="104"/>
      <c r="P13" s="104"/>
      <c r="Q13" s="105"/>
      <c r="R13" s="104"/>
      <c r="S13" s="105"/>
      <c r="T13" s="104"/>
      <c r="U13" s="105"/>
      <c r="V13" s="104"/>
      <c r="W13" s="105"/>
      <c r="X13" s="104">
        <f>SUM(D13,F13,H13,J13,L13,N13,P13,R13,T13,V13)</f>
        <v>481</v>
      </c>
      <c r="Y13" s="104">
        <f>SUM(E13,G13,I13,K13,M13,O13,Q13,S13,U13,W13)</f>
        <v>2</v>
      </c>
      <c r="Z13" s="106">
        <f>IF(COUNT(D13,F13,H13,J13,L13,N13,P13,R13,T13,V13),AVERAGE(D13,F13,H13,J13,L13,N13,P13,R13,T13,V13),"")</f>
        <v>96.2</v>
      </c>
    </row>
    <row r="14" spans="1:26" ht="12.75" customHeight="1">
      <c r="A14" s="80" t="s">
        <v>9</v>
      </c>
      <c r="B14" s="62"/>
      <c r="C14" s="30"/>
      <c r="D14" s="83"/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3"/>
      <c r="P14" s="83"/>
      <c r="Q14" s="84"/>
      <c r="R14" s="83"/>
      <c r="S14" s="84"/>
      <c r="T14" s="83"/>
      <c r="U14" s="84"/>
      <c r="V14" s="83"/>
      <c r="W14" s="84"/>
      <c r="X14" s="82"/>
      <c r="Y14" s="82"/>
      <c r="Z14" s="85" t="str">
        <f t="shared" ref="Z14:Z64" si="0">IF(COUNT(D14,F14,H14,J14,L14,N14,P14,R14,T14,V14),AVERAGE(D14,F14,H14,J14,L14,N14,P14,R14,T14,V14),"")</f>
        <v/>
      </c>
    </row>
    <row r="15" spans="1:26" ht="12.75" customHeight="1">
      <c r="A15" s="62" t="s">
        <v>33</v>
      </c>
      <c r="B15" s="62" t="s">
        <v>37</v>
      </c>
      <c r="C15" s="30">
        <v>97</v>
      </c>
      <c r="D15" s="83">
        <v>96</v>
      </c>
      <c r="E15" s="84">
        <v>1</v>
      </c>
      <c r="F15" s="83">
        <v>97</v>
      </c>
      <c r="G15" s="84">
        <v>2</v>
      </c>
      <c r="H15" s="83">
        <v>98</v>
      </c>
      <c r="I15" s="84">
        <v>2</v>
      </c>
      <c r="J15" s="83">
        <v>97</v>
      </c>
      <c r="K15" s="84">
        <v>3</v>
      </c>
      <c r="L15" s="83">
        <v>99</v>
      </c>
      <c r="M15" s="84">
        <v>3</v>
      </c>
      <c r="N15" s="83">
        <v>96</v>
      </c>
      <c r="O15" s="83">
        <v>1</v>
      </c>
      <c r="P15" s="83">
        <v>96</v>
      </c>
      <c r="Q15" s="84">
        <v>2</v>
      </c>
      <c r="R15" s="83">
        <v>99</v>
      </c>
      <c r="S15" s="84">
        <v>3</v>
      </c>
      <c r="T15" s="83">
        <v>94</v>
      </c>
      <c r="U15" s="84">
        <v>1</v>
      </c>
      <c r="V15" s="101">
        <v>100</v>
      </c>
      <c r="W15" s="84">
        <v>3</v>
      </c>
      <c r="X15" s="82">
        <f t="shared" ref="X15:Y20" si="1">SUM(D15,F15,H15,J15,L15,N15,P15,R15,T15,V15)</f>
        <v>972</v>
      </c>
      <c r="Y15" s="82">
        <f t="shared" si="1"/>
        <v>21</v>
      </c>
      <c r="Z15" s="85">
        <f t="shared" ref="Z15:Z20" si="2">IF(COUNT(D15,F15,H15,J15,L15,N15,P15,R15,T15,V15),AVERAGE(D15,F15,H15,J15,L15,N15,P15,R15,T15,V15),"")</f>
        <v>97.2</v>
      </c>
    </row>
    <row r="16" spans="1:26" ht="12.75" customHeight="1">
      <c r="A16" s="62" t="s">
        <v>31</v>
      </c>
      <c r="B16" s="62" t="s">
        <v>36</v>
      </c>
      <c r="C16" s="30">
        <v>97</v>
      </c>
      <c r="D16" s="83">
        <v>97</v>
      </c>
      <c r="E16" s="84">
        <v>2</v>
      </c>
      <c r="F16" s="83">
        <v>95</v>
      </c>
      <c r="G16" s="84">
        <v>1</v>
      </c>
      <c r="H16" s="83">
        <v>95</v>
      </c>
      <c r="I16" s="84">
        <v>1</v>
      </c>
      <c r="J16" s="83">
        <v>97</v>
      </c>
      <c r="K16" s="84">
        <v>3</v>
      </c>
      <c r="L16" s="83">
        <v>96</v>
      </c>
      <c r="M16" s="84">
        <v>1</v>
      </c>
      <c r="N16" s="83">
        <v>98</v>
      </c>
      <c r="O16" s="83">
        <v>3</v>
      </c>
      <c r="P16" s="83">
        <v>98</v>
      </c>
      <c r="Q16" s="84">
        <v>3</v>
      </c>
      <c r="R16" s="83">
        <v>97</v>
      </c>
      <c r="S16" s="84">
        <v>2</v>
      </c>
      <c r="T16" s="83">
        <v>97</v>
      </c>
      <c r="U16" s="84">
        <v>3</v>
      </c>
      <c r="V16" s="83">
        <v>98</v>
      </c>
      <c r="W16" s="84">
        <v>2</v>
      </c>
      <c r="X16" s="82">
        <f t="shared" si="1"/>
        <v>968</v>
      </c>
      <c r="Y16" s="82">
        <f t="shared" si="1"/>
        <v>21</v>
      </c>
      <c r="Z16" s="85">
        <f t="shared" si="2"/>
        <v>96.8</v>
      </c>
    </row>
    <row r="17" spans="1:26" ht="12.75" customHeight="1">
      <c r="A17" s="62" t="s">
        <v>34</v>
      </c>
      <c r="B17" s="62" t="s">
        <v>35</v>
      </c>
      <c r="C17" s="30">
        <v>97.2</v>
      </c>
      <c r="D17" s="83">
        <v>96</v>
      </c>
      <c r="E17" s="84">
        <v>1</v>
      </c>
      <c r="F17" s="83">
        <v>97</v>
      </c>
      <c r="G17" s="84">
        <v>2</v>
      </c>
      <c r="H17" s="83">
        <v>95</v>
      </c>
      <c r="I17" s="84">
        <v>1</v>
      </c>
      <c r="J17" s="83">
        <v>96</v>
      </c>
      <c r="K17" s="84">
        <v>2</v>
      </c>
      <c r="L17" s="83">
        <v>98</v>
      </c>
      <c r="M17" s="84">
        <v>2</v>
      </c>
      <c r="N17" s="83">
        <v>96</v>
      </c>
      <c r="O17" s="83">
        <v>1</v>
      </c>
      <c r="P17" s="92">
        <v>93</v>
      </c>
      <c r="Q17" s="84">
        <v>1</v>
      </c>
      <c r="R17" s="83">
        <v>97</v>
      </c>
      <c r="S17" s="84">
        <v>2</v>
      </c>
      <c r="T17" s="83">
        <v>97</v>
      </c>
      <c r="U17" s="84">
        <v>3</v>
      </c>
      <c r="V17" s="83">
        <v>94</v>
      </c>
      <c r="W17" s="84">
        <v>1</v>
      </c>
      <c r="X17" s="82">
        <f t="shared" si="1"/>
        <v>959</v>
      </c>
      <c r="Y17" s="82">
        <f t="shared" si="1"/>
        <v>16</v>
      </c>
      <c r="Z17" s="85">
        <f t="shared" si="2"/>
        <v>95.9</v>
      </c>
    </row>
    <row r="18" spans="1:26" ht="12.75" customHeight="1">
      <c r="A18" s="81" t="s">
        <v>38</v>
      </c>
      <c r="B18" s="62" t="s">
        <v>39</v>
      </c>
      <c r="C18" s="30">
        <v>97</v>
      </c>
      <c r="D18" s="83">
        <v>98</v>
      </c>
      <c r="E18" s="84">
        <v>3</v>
      </c>
      <c r="F18" s="83">
        <v>98</v>
      </c>
      <c r="G18" s="84">
        <v>3</v>
      </c>
      <c r="H18" s="83">
        <v>95</v>
      </c>
      <c r="I18" s="84">
        <v>1</v>
      </c>
      <c r="J18" s="83">
        <v>97</v>
      </c>
      <c r="K18" s="84">
        <v>3</v>
      </c>
      <c r="L18" s="83">
        <v>93</v>
      </c>
      <c r="M18" s="84"/>
      <c r="N18" s="83">
        <v>97</v>
      </c>
      <c r="O18" s="83">
        <v>2</v>
      </c>
      <c r="P18" s="83">
        <v>92</v>
      </c>
      <c r="Q18" s="84"/>
      <c r="R18" s="83">
        <v>97</v>
      </c>
      <c r="S18" s="84">
        <v>2</v>
      </c>
      <c r="T18" s="83">
        <v>96</v>
      </c>
      <c r="U18" s="84">
        <v>2</v>
      </c>
      <c r="V18" s="83">
        <v>93</v>
      </c>
      <c r="W18" s="84"/>
      <c r="X18" s="82">
        <f t="shared" si="1"/>
        <v>956</v>
      </c>
      <c r="Y18" s="82">
        <f t="shared" si="1"/>
        <v>16</v>
      </c>
      <c r="Z18" s="85">
        <f t="shared" si="2"/>
        <v>95.6</v>
      </c>
    </row>
    <row r="19" spans="1:26" ht="12.75" customHeight="1">
      <c r="A19" s="62" t="s">
        <v>34</v>
      </c>
      <c r="B19" s="62" t="s">
        <v>41</v>
      </c>
      <c r="C19" s="30">
        <v>97</v>
      </c>
      <c r="D19" s="83">
        <v>95</v>
      </c>
      <c r="E19" s="84"/>
      <c r="F19" s="83">
        <v>94</v>
      </c>
      <c r="G19" s="84"/>
      <c r="H19" s="83">
        <v>99</v>
      </c>
      <c r="I19" s="84">
        <v>3</v>
      </c>
      <c r="J19" s="83">
        <v>93</v>
      </c>
      <c r="K19" s="84"/>
      <c r="L19" s="83">
        <v>96</v>
      </c>
      <c r="M19" s="84">
        <v>1</v>
      </c>
      <c r="N19" s="83">
        <v>95</v>
      </c>
      <c r="O19" s="83"/>
      <c r="P19" s="83">
        <v>96</v>
      </c>
      <c r="Q19" s="84">
        <v>2</v>
      </c>
      <c r="R19" s="83">
        <v>99</v>
      </c>
      <c r="S19" s="84">
        <v>3</v>
      </c>
      <c r="T19" s="83">
        <v>97</v>
      </c>
      <c r="U19" s="84">
        <v>3</v>
      </c>
      <c r="V19" s="83">
        <v>98</v>
      </c>
      <c r="W19" s="84">
        <v>2</v>
      </c>
      <c r="X19" s="82">
        <f t="shared" si="1"/>
        <v>962</v>
      </c>
      <c r="Y19" s="82">
        <f t="shared" si="1"/>
        <v>14</v>
      </c>
      <c r="Z19" s="85">
        <f t="shared" si="2"/>
        <v>96.2</v>
      </c>
    </row>
    <row r="20" spans="1:26" ht="12.75" customHeight="1">
      <c r="A20" s="62" t="s">
        <v>38</v>
      </c>
      <c r="B20" s="62" t="s">
        <v>40</v>
      </c>
      <c r="C20" s="30">
        <v>97</v>
      </c>
      <c r="D20" s="83">
        <v>95</v>
      </c>
      <c r="E20" s="84"/>
      <c r="F20" s="83">
        <v>97</v>
      </c>
      <c r="G20" s="84">
        <v>2</v>
      </c>
      <c r="H20" s="83">
        <v>95</v>
      </c>
      <c r="I20" s="84">
        <v>1</v>
      </c>
      <c r="J20" s="83">
        <v>94</v>
      </c>
      <c r="K20" s="84">
        <v>1</v>
      </c>
      <c r="L20" s="83">
        <v>95</v>
      </c>
      <c r="M20" s="84"/>
      <c r="N20" s="83" t="s">
        <v>108</v>
      </c>
      <c r="O20" s="83"/>
      <c r="P20" s="83" t="s">
        <v>108</v>
      </c>
      <c r="Q20" s="84"/>
      <c r="R20" s="83" t="s">
        <v>108</v>
      </c>
      <c r="S20" s="84"/>
      <c r="T20" s="83" t="s">
        <v>108</v>
      </c>
      <c r="U20" s="84"/>
      <c r="V20" s="83" t="s">
        <v>108</v>
      </c>
      <c r="W20" s="84"/>
      <c r="X20" s="82">
        <f t="shared" si="1"/>
        <v>476</v>
      </c>
      <c r="Y20" s="82">
        <f t="shared" si="1"/>
        <v>4</v>
      </c>
      <c r="Z20" s="85">
        <f t="shared" si="2"/>
        <v>95.2</v>
      </c>
    </row>
    <row r="21" spans="1:26" ht="12.75" customHeight="1">
      <c r="A21" s="80" t="s">
        <v>16</v>
      </c>
      <c r="B21" s="62"/>
      <c r="C21" s="30"/>
      <c r="D21" s="83"/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3"/>
      <c r="P21" s="83"/>
      <c r="Q21" s="84"/>
      <c r="R21" s="83"/>
      <c r="S21" s="84"/>
      <c r="T21" s="83"/>
      <c r="U21" s="84"/>
      <c r="V21" s="83"/>
      <c r="W21" s="84"/>
      <c r="X21" s="82"/>
      <c r="Y21" s="82"/>
      <c r="Z21" s="85" t="str">
        <f t="shared" si="0"/>
        <v/>
      </c>
    </row>
    <row r="22" spans="1:26" s="109" customFormat="1" ht="12.75" customHeight="1">
      <c r="A22" s="62" t="s">
        <v>44</v>
      </c>
      <c r="B22" s="62" t="s">
        <v>107</v>
      </c>
      <c r="C22" s="30">
        <v>96.4</v>
      </c>
      <c r="D22" s="83">
        <v>97</v>
      </c>
      <c r="E22" s="84">
        <v>3</v>
      </c>
      <c r="F22" s="83">
        <v>98</v>
      </c>
      <c r="G22" s="84">
        <v>3</v>
      </c>
      <c r="H22" s="83">
        <v>98</v>
      </c>
      <c r="I22" s="84">
        <v>3</v>
      </c>
      <c r="J22" s="83">
        <v>95</v>
      </c>
      <c r="K22" s="84">
        <v>2</v>
      </c>
      <c r="L22" s="83">
        <v>98</v>
      </c>
      <c r="M22" s="84">
        <v>3</v>
      </c>
      <c r="N22" s="83">
        <v>96</v>
      </c>
      <c r="O22" s="83">
        <v>3</v>
      </c>
      <c r="P22" s="83">
        <v>98</v>
      </c>
      <c r="Q22" s="84">
        <v>3</v>
      </c>
      <c r="R22" s="83">
        <v>99</v>
      </c>
      <c r="S22" s="84">
        <v>3</v>
      </c>
      <c r="T22" s="83">
        <v>98</v>
      </c>
      <c r="U22" s="84">
        <v>3</v>
      </c>
      <c r="V22" s="83">
        <v>98</v>
      </c>
      <c r="W22" s="84">
        <v>3</v>
      </c>
      <c r="X22" s="83">
        <f t="shared" ref="X22:Y27" si="3">SUM(D22,F22,H22,J22,L22,N22,P22,R22,T22,V22)</f>
        <v>975</v>
      </c>
      <c r="Y22" s="83">
        <f t="shared" si="3"/>
        <v>29</v>
      </c>
      <c r="Z22" s="108">
        <f t="shared" ref="Z22:Z27" si="4">IF(COUNT(D22,F22,H22,J22,L22,N22,P22,R22,T22,V22),AVERAGE(D22,F22,H22,J22,L22,N22,P22,R22,T22,V22),"")</f>
        <v>97.5</v>
      </c>
    </row>
    <row r="23" spans="1:26" s="109" customFormat="1" ht="12.75" customHeight="1">
      <c r="A23" s="81" t="s">
        <v>38</v>
      </c>
      <c r="B23" s="62" t="s">
        <v>42</v>
      </c>
      <c r="C23" s="30">
        <v>96.8</v>
      </c>
      <c r="D23" s="83">
        <v>96</v>
      </c>
      <c r="E23" s="84">
        <v>2</v>
      </c>
      <c r="F23" s="83">
        <v>98</v>
      </c>
      <c r="G23" s="84">
        <v>3</v>
      </c>
      <c r="H23" s="83">
        <v>97</v>
      </c>
      <c r="I23" s="84">
        <v>2</v>
      </c>
      <c r="J23" s="83">
        <v>96</v>
      </c>
      <c r="K23" s="84">
        <v>3</v>
      </c>
      <c r="L23" s="83">
        <v>95</v>
      </c>
      <c r="M23" s="84">
        <v>1</v>
      </c>
      <c r="N23" s="83">
        <v>96</v>
      </c>
      <c r="O23" s="82">
        <v>3</v>
      </c>
      <c r="P23" s="83">
        <v>96</v>
      </c>
      <c r="Q23" s="84">
        <v>1</v>
      </c>
      <c r="R23" s="83">
        <v>97</v>
      </c>
      <c r="S23" s="84">
        <v>1</v>
      </c>
      <c r="T23" s="83">
        <v>96</v>
      </c>
      <c r="U23" s="84">
        <v>2</v>
      </c>
      <c r="V23" s="83">
        <v>93</v>
      </c>
      <c r="W23" s="84"/>
      <c r="X23" s="82">
        <f t="shared" si="3"/>
        <v>960</v>
      </c>
      <c r="Y23" s="82">
        <f t="shared" si="3"/>
        <v>18</v>
      </c>
      <c r="Z23" s="85">
        <f t="shared" si="4"/>
        <v>96</v>
      </c>
    </row>
    <row r="24" spans="1:26" ht="12.75" customHeight="1">
      <c r="A24" s="62" t="s">
        <v>44</v>
      </c>
      <c r="B24" s="62" t="s">
        <v>45</v>
      </c>
      <c r="C24" s="30">
        <v>96.3</v>
      </c>
      <c r="D24" s="83">
        <v>97</v>
      </c>
      <c r="E24" s="84">
        <v>3</v>
      </c>
      <c r="F24" s="83">
        <v>97</v>
      </c>
      <c r="G24" s="84">
        <v>2</v>
      </c>
      <c r="H24" s="83">
        <v>98</v>
      </c>
      <c r="I24" s="84">
        <v>3</v>
      </c>
      <c r="J24" s="83">
        <v>96</v>
      </c>
      <c r="K24" s="84">
        <v>3</v>
      </c>
      <c r="L24" s="83">
        <v>94</v>
      </c>
      <c r="M24" s="84"/>
      <c r="N24" s="83">
        <v>96</v>
      </c>
      <c r="O24" s="83">
        <v>3</v>
      </c>
      <c r="P24" s="83">
        <v>97</v>
      </c>
      <c r="Q24" s="84">
        <v>2</v>
      </c>
      <c r="R24" s="83">
        <v>95</v>
      </c>
      <c r="S24" s="84"/>
      <c r="T24" s="83">
        <v>92</v>
      </c>
      <c r="U24" s="84"/>
      <c r="V24" s="83">
        <v>89</v>
      </c>
      <c r="W24" s="84"/>
      <c r="X24" s="83">
        <f t="shared" si="3"/>
        <v>951</v>
      </c>
      <c r="Y24" s="83">
        <f t="shared" si="3"/>
        <v>16</v>
      </c>
      <c r="Z24" s="108">
        <f t="shared" si="4"/>
        <v>95.1</v>
      </c>
    </row>
    <row r="25" spans="1:26" ht="12.75" customHeight="1">
      <c r="A25" s="62" t="s">
        <v>34</v>
      </c>
      <c r="B25" s="62" t="s">
        <v>43</v>
      </c>
      <c r="C25" s="30">
        <v>96.6</v>
      </c>
      <c r="D25" s="83">
        <v>94</v>
      </c>
      <c r="E25" s="84">
        <v>1</v>
      </c>
      <c r="F25" s="83">
        <v>92</v>
      </c>
      <c r="G25" s="84">
        <v>1</v>
      </c>
      <c r="H25" s="83">
        <v>93</v>
      </c>
      <c r="I25" s="84"/>
      <c r="J25" s="83">
        <v>92</v>
      </c>
      <c r="K25" s="84">
        <v>1</v>
      </c>
      <c r="L25" s="83">
        <v>95</v>
      </c>
      <c r="M25" s="84">
        <v>1</v>
      </c>
      <c r="N25" s="83">
        <v>95</v>
      </c>
      <c r="O25" s="82">
        <v>2</v>
      </c>
      <c r="P25" s="83">
        <v>95</v>
      </c>
      <c r="Q25" s="84"/>
      <c r="R25" s="83">
        <v>98</v>
      </c>
      <c r="S25" s="84">
        <v>2</v>
      </c>
      <c r="T25" s="83">
        <v>95</v>
      </c>
      <c r="U25" s="84">
        <v>1</v>
      </c>
      <c r="V25" s="83">
        <v>91</v>
      </c>
      <c r="W25" s="84"/>
      <c r="X25" s="82">
        <f t="shared" si="3"/>
        <v>940</v>
      </c>
      <c r="Y25" s="82">
        <f t="shared" si="3"/>
        <v>9</v>
      </c>
      <c r="Z25" s="85">
        <f t="shared" si="4"/>
        <v>94</v>
      </c>
    </row>
    <row r="26" spans="1:26" ht="12.75" customHeight="1">
      <c r="A26" s="62" t="s">
        <v>46</v>
      </c>
      <c r="B26" s="62" t="s">
        <v>47</v>
      </c>
      <c r="C26" s="30">
        <v>96.3</v>
      </c>
      <c r="D26" s="83">
        <v>86</v>
      </c>
      <c r="E26" s="84"/>
      <c r="F26" s="83">
        <v>97</v>
      </c>
      <c r="G26" s="84">
        <v>2</v>
      </c>
      <c r="H26" s="83">
        <v>95</v>
      </c>
      <c r="I26" s="84">
        <v>1</v>
      </c>
      <c r="J26" s="83">
        <v>91</v>
      </c>
      <c r="K26" s="84"/>
      <c r="L26" s="83">
        <v>97</v>
      </c>
      <c r="M26" s="84">
        <v>2</v>
      </c>
      <c r="N26" s="83">
        <v>92</v>
      </c>
      <c r="O26" s="82">
        <v>1</v>
      </c>
      <c r="P26" s="83">
        <v>95</v>
      </c>
      <c r="Q26" s="84"/>
      <c r="R26" s="83">
        <v>90</v>
      </c>
      <c r="S26" s="84"/>
      <c r="T26" s="83">
        <v>95</v>
      </c>
      <c r="U26" s="84">
        <v>1</v>
      </c>
      <c r="V26" s="83">
        <v>96</v>
      </c>
      <c r="W26" s="84">
        <v>2</v>
      </c>
      <c r="X26" s="82">
        <f t="shared" si="3"/>
        <v>934</v>
      </c>
      <c r="Y26" s="82">
        <f t="shared" si="3"/>
        <v>9</v>
      </c>
      <c r="Z26" s="85">
        <f t="shared" si="4"/>
        <v>93.4</v>
      </c>
    </row>
    <row r="27" spans="1:26" ht="12.75" customHeight="1">
      <c r="A27" s="62" t="s">
        <v>34</v>
      </c>
      <c r="B27" s="62" t="s">
        <v>48</v>
      </c>
      <c r="C27" s="30">
        <v>96.1</v>
      </c>
      <c r="D27" s="83" t="s">
        <v>108</v>
      </c>
      <c r="E27" s="84"/>
      <c r="F27" s="83" t="s">
        <v>108</v>
      </c>
      <c r="G27" s="84"/>
      <c r="H27" s="83" t="s">
        <v>108</v>
      </c>
      <c r="I27" s="84"/>
      <c r="J27" s="83" t="s">
        <v>114</v>
      </c>
      <c r="K27" s="84"/>
      <c r="L27" s="83" t="s">
        <v>108</v>
      </c>
      <c r="M27" s="84"/>
      <c r="N27" s="83">
        <v>96</v>
      </c>
      <c r="O27" s="82">
        <v>3</v>
      </c>
      <c r="P27" s="83">
        <v>96</v>
      </c>
      <c r="Q27" s="84">
        <v>1</v>
      </c>
      <c r="R27" s="83" t="s">
        <v>108</v>
      </c>
      <c r="S27" s="84"/>
      <c r="T27" s="83">
        <v>96</v>
      </c>
      <c r="U27" s="84">
        <v>2</v>
      </c>
      <c r="V27" s="83">
        <v>95</v>
      </c>
      <c r="W27" s="84">
        <v>1</v>
      </c>
      <c r="X27" s="82">
        <f t="shared" si="3"/>
        <v>383</v>
      </c>
      <c r="Y27" s="82">
        <f t="shared" si="3"/>
        <v>7</v>
      </c>
      <c r="Z27" s="85">
        <f t="shared" si="4"/>
        <v>95.75</v>
      </c>
    </row>
    <row r="28" spans="1:26" ht="12.75" customHeight="1">
      <c r="A28" s="80" t="s">
        <v>10</v>
      </c>
      <c r="B28" s="62"/>
      <c r="C28" s="30"/>
      <c r="D28" s="83"/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3"/>
      <c r="P28" s="83"/>
      <c r="Q28" s="84"/>
      <c r="R28" s="83"/>
      <c r="S28" s="84"/>
      <c r="T28" s="83"/>
      <c r="U28" s="84"/>
      <c r="V28" s="83"/>
      <c r="W28" s="84"/>
      <c r="X28" s="82"/>
      <c r="Y28" s="82"/>
      <c r="Z28" s="85" t="str">
        <f t="shared" si="0"/>
        <v/>
      </c>
    </row>
    <row r="29" spans="1:26" ht="12.75" customHeight="1">
      <c r="A29" s="81" t="s">
        <v>38</v>
      </c>
      <c r="B29" s="62" t="s">
        <v>51</v>
      </c>
      <c r="C29" s="30">
        <v>95.7</v>
      </c>
      <c r="D29" s="83">
        <v>95</v>
      </c>
      <c r="E29" s="84">
        <v>2</v>
      </c>
      <c r="F29" s="83">
        <v>98</v>
      </c>
      <c r="G29" s="84">
        <v>3</v>
      </c>
      <c r="H29" s="83">
        <v>98</v>
      </c>
      <c r="I29" s="84">
        <v>3</v>
      </c>
      <c r="J29" s="83">
        <v>93</v>
      </c>
      <c r="K29" s="84">
        <v>1</v>
      </c>
      <c r="L29" s="83">
        <v>96</v>
      </c>
      <c r="M29" s="84">
        <v>3</v>
      </c>
      <c r="N29" s="83">
        <v>90</v>
      </c>
      <c r="O29" s="83"/>
      <c r="P29" s="83">
        <v>96</v>
      </c>
      <c r="Q29" s="84">
        <v>2</v>
      </c>
      <c r="R29" s="83">
        <v>97</v>
      </c>
      <c r="S29" s="84">
        <v>3</v>
      </c>
      <c r="T29" s="83">
        <v>94</v>
      </c>
      <c r="U29" s="84">
        <v>1</v>
      </c>
      <c r="V29" s="83">
        <v>98</v>
      </c>
      <c r="W29" s="84">
        <v>3</v>
      </c>
      <c r="X29" s="82">
        <f t="shared" ref="X29:Y34" si="5">SUM(D29,F29,H29,J29,L29,N29,P29,R29,T29,V29)</f>
        <v>955</v>
      </c>
      <c r="Y29" s="82">
        <f t="shared" si="5"/>
        <v>21</v>
      </c>
      <c r="Z29" s="85">
        <f t="shared" ref="Z29:Z34" si="6">IF(COUNT(D29,F29,H29,J29,L29,N29,P29,R29,T29,V29),AVERAGE(D29,F29,H29,J29,L29,N29,P29,R29,T29,V29),"")</f>
        <v>95.5</v>
      </c>
    </row>
    <row r="30" spans="1:26" ht="12.75" customHeight="1">
      <c r="A30" s="62" t="s">
        <v>31</v>
      </c>
      <c r="B30" s="62" t="s">
        <v>50</v>
      </c>
      <c r="C30" s="30">
        <v>95.8</v>
      </c>
      <c r="D30" s="83">
        <v>97</v>
      </c>
      <c r="E30" s="84">
        <v>3</v>
      </c>
      <c r="F30" s="83">
        <v>98</v>
      </c>
      <c r="G30" s="84">
        <v>3</v>
      </c>
      <c r="H30" s="83">
        <v>98</v>
      </c>
      <c r="I30" s="84">
        <v>3</v>
      </c>
      <c r="J30" s="83">
        <v>89</v>
      </c>
      <c r="K30" s="84"/>
      <c r="L30" s="83">
        <v>92</v>
      </c>
      <c r="M30" s="84">
        <v>1</v>
      </c>
      <c r="N30" s="83">
        <v>90</v>
      </c>
      <c r="O30" s="83"/>
      <c r="P30" s="83">
        <v>97</v>
      </c>
      <c r="Q30" s="84">
        <v>3</v>
      </c>
      <c r="R30" s="83">
        <v>94</v>
      </c>
      <c r="S30" s="84">
        <v>1</v>
      </c>
      <c r="T30" s="83">
        <v>98</v>
      </c>
      <c r="U30" s="84">
        <v>3</v>
      </c>
      <c r="V30" s="83">
        <v>97</v>
      </c>
      <c r="W30" s="84">
        <v>2</v>
      </c>
      <c r="X30" s="82">
        <f t="shared" si="5"/>
        <v>950</v>
      </c>
      <c r="Y30" s="82">
        <f t="shared" si="5"/>
        <v>19</v>
      </c>
      <c r="Z30" s="85">
        <f t="shared" si="6"/>
        <v>95</v>
      </c>
    </row>
    <row r="31" spans="1:26" ht="12.75" customHeight="1">
      <c r="A31" s="62" t="s">
        <v>34</v>
      </c>
      <c r="B31" s="62" t="s">
        <v>54</v>
      </c>
      <c r="C31" s="30">
        <v>95.6</v>
      </c>
      <c r="D31" s="83">
        <v>95</v>
      </c>
      <c r="E31" s="84">
        <v>2</v>
      </c>
      <c r="F31" s="83">
        <v>94</v>
      </c>
      <c r="G31" s="84">
        <v>2</v>
      </c>
      <c r="H31" s="83">
        <v>97</v>
      </c>
      <c r="I31" s="84">
        <v>2</v>
      </c>
      <c r="J31" s="83">
        <v>91</v>
      </c>
      <c r="K31" s="84"/>
      <c r="L31" s="83">
        <v>94</v>
      </c>
      <c r="M31" s="84">
        <v>2</v>
      </c>
      <c r="N31" s="83">
        <v>96</v>
      </c>
      <c r="O31" s="83">
        <v>3</v>
      </c>
      <c r="P31" s="83">
        <v>97</v>
      </c>
      <c r="Q31" s="84">
        <v>3</v>
      </c>
      <c r="R31" s="83">
        <v>96</v>
      </c>
      <c r="S31" s="84">
        <v>2</v>
      </c>
      <c r="T31" s="83">
        <v>90</v>
      </c>
      <c r="U31" s="84"/>
      <c r="V31" s="83">
        <v>93</v>
      </c>
      <c r="W31" s="84"/>
      <c r="X31" s="82">
        <f t="shared" si="5"/>
        <v>943</v>
      </c>
      <c r="Y31" s="82">
        <f t="shared" si="5"/>
        <v>16</v>
      </c>
      <c r="Z31" s="85">
        <f t="shared" si="6"/>
        <v>94.3</v>
      </c>
    </row>
    <row r="32" spans="1:26" ht="12.75" customHeight="1">
      <c r="A32" s="62" t="s">
        <v>34</v>
      </c>
      <c r="B32" s="62" t="s">
        <v>53</v>
      </c>
      <c r="C32" s="30">
        <v>95.6</v>
      </c>
      <c r="D32" s="83">
        <v>94</v>
      </c>
      <c r="E32" s="84">
        <v>1</v>
      </c>
      <c r="F32" s="83">
        <v>94</v>
      </c>
      <c r="G32" s="84">
        <v>2</v>
      </c>
      <c r="H32" s="83">
        <v>95</v>
      </c>
      <c r="I32" s="84">
        <v>1</v>
      </c>
      <c r="J32" s="83">
        <v>96</v>
      </c>
      <c r="K32" s="84">
        <v>2</v>
      </c>
      <c r="L32" s="83">
        <v>94</v>
      </c>
      <c r="M32" s="84">
        <v>2</v>
      </c>
      <c r="N32" s="83">
        <v>95</v>
      </c>
      <c r="O32" s="83">
        <v>2</v>
      </c>
      <c r="P32" s="83">
        <v>94</v>
      </c>
      <c r="Q32" s="84">
        <v>1</v>
      </c>
      <c r="R32" s="83">
        <v>91</v>
      </c>
      <c r="S32" s="84"/>
      <c r="T32" s="83">
        <v>95</v>
      </c>
      <c r="U32" s="84">
        <v>2</v>
      </c>
      <c r="V32" s="83">
        <v>95</v>
      </c>
      <c r="W32" s="84">
        <v>1</v>
      </c>
      <c r="X32" s="82">
        <f t="shared" si="5"/>
        <v>943</v>
      </c>
      <c r="Y32" s="82">
        <f t="shared" si="5"/>
        <v>14</v>
      </c>
      <c r="Z32" s="85">
        <f t="shared" si="6"/>
        <v>94.3</v>
      </c>
    </row>
    <row r="33" spans="1:26" ht="12.75" customHeight="1">
      <c r="A33" s="62" t="s">
        <v>38</v>
      </c>
      <c r="B33" s="62" t="s">
        <v>52</v>
      </c>
      <c r="C33" s="30">
        <v>95.6</v>
      </c>
      <c r="D33" s="83">
        <v>91</v>
      </c>
      <c r="E33" s="84"/>
      <c r="F33" s="83">
        <v>93</v>
      </c>
      <c r="G33" s="84">
        <v>1</v>
      </c>
      <c r="H33" s="83">
        <v>97</v>
      </c>
      <c r="I33" s="84">
        <v>2</v>
      </c>
      <c r="J33" s="83">
        <v>99</v>
      </c>
      <c r="K33" s="84">
        <v>3</v>
      </c>
      <c r="L33" s="83">
        <v>96</v>
      </c>
      <c r="M33" s="84">
        <v>3</v>
      </c>
      <c r="N33" s="83">
        <v>93</v>
      </c>
      <c r="O33" s="83">
        <v>1</v>
      </c>
      <c r="P33" s="83">
        <v>93</v>
      </c>
      <c r="Q33" s="84"/>
      <c r="R33" s="83">
        <v>94</v>
      </c>
      <c r="S33" s="84">
        <v>1</v>
      </c>
      <c r="T33" s="83">
        <v>92</v>
      </c>
      <c r="U33" s="84"/>
      <c r="V33" s="83">
        <v>92</v>
      </c>
      <c r="W33" s="84"/>
      <c r="X33" s="82">
        <f t="shared" si="5"/>
        <v>940</v>
      </c>
      <c r="Y33" s="82">
        <f t="shared" si="5"/>
        <v>11</v>
      </c>
      <c r="Z33" s="85">
        <f t="shared" si="6"/>
        <v>94</v>
      </c>
    </row>
    <row r="34" spans="1:26" ht="12.75" customHeight="1">
      <c r="A34" s="62" t="s">
        <v>33</v>
      </c>
      <c r="B34" s="62" t="s">
        <v>49</v>
      </c>
      <c r="C34" s="30">
        <v>95.8</v>
      </c>
      <c r="D34" s="83">
        <v>93</v>
      </c>
      <c r="E34" s="84"/>
      <c r="F34" s="83">
        <v>93</v>
      </c>
      <c r="G34" s="84">
        <v>1</v>
      </c>
      <c r="H34" s="83">
        <v>95</v>
      </c>
      <c r="I34" s="84">
        <v>1</v>
      </c>
      <c r="J34" s="83">
        <v>89</v>
      </c>
      <c r="K34" s="84"/>
      <c r="L34" s="83">
        <v>88</v>
      </c>
      <c r="M34" s="84"/>
      <c r="N34" s="83">
        <v>86</v>
      </c>
      <c r="O34" s="83"/>
      <c r="P34" s="83">
        <v>92</v>
      </c>
      <c r="Q34" s="84"/>
      <c r="R34" s="83">
        <v>96</v>
      </c>
      <c r="S34" s="84">
        <v>2</v>
      </c>
      <c r="T34" s="83">
        <v>93</v>
      </c>
      <c r="U34" s="84"/>
      <c r="V34" s="83">
        <v>94</v>
      </c>
      <c r="W34" s="84"/>
      <c r="X34" s="82">
        <f t="shared" si="5"/>
        <v>919</v>
      </c>
      <c r="Y34" s="82">
        <f t="shared" si="5"/>
        <v>4</v>
      </c>
      <c r="Z34" s="85">
        <f t="shared" si="6"/>
        <v>91.9</v>
      </c>
    </row>
    <row r="35" spans="1:26" ht="12.75" customHeight="1">
      <c r="A35" s="73" t="s">
        <v>17</v>
      </c>
      <c r="B35" s="62"/>
      <c r="C35" s="30"/>
      <c r="D35" s="83"/>
      <c r="E35" s="84"/>
      <c r="F35" s="83"/>
      <c r="G35" s="84"/>
      <c r="H35" s="83"/>
      <c r="I35" s="84"/>
      <c r="J35" s="83"/>
      <c r="K35" s="84"/>
      <c r="L35" s="83"/>
      <c r="M35" s="84"/>
      <c r="N35" s="83"/>
      <c r="O35" s="83"/>
      <c r="P35" s="83"/>
      <c r="Q35" s="84"/>
      <c r="R35" s="83"/>
      <c r="S35" s="84"/>
      <c r="T35" s="83"/>
      <c r="U35" s="84"/>
      <c r="V35" s="83"/>
      <c r="W35" s="84"/>
      <c r="X35" s="82"/>
      <c r="Y35" s="82"/>
      <c r="Z35" s="85" t="str">
        <f t="shared" si="0"/>
        <v/>
      </c>
    </row>
    <row r="36" spans="1:26" ht="12.75" customHeight="1">
      <c r="A36" s="62" t="s">
        <v>24</v>
      </c>
      <c r="B36" s="62" t="s">
        <v>113</v>
      </c>
      <c r="C36" s="30">
        <v>95</v>
      </c>
      <c r="D36" s="83">
        <v>97</v>
      </c>
      <c r="E36" s="84">
        <v>3</v>
      </c>
      <c r="F36" s="83">
        <v>98</v>
      </c>
      <c r="G36" s="84">
        <v>3</v>
      </c>
      <c r="H36" s="83">
        <v>97</v>
      </c>
      <c r="I36" s="84">
        <v>3</v>
      </c>
      <c r="J36" s="83">
        <v>97</v>
      </c>
      <c r="K36" s="84">
        <v>2</v>
      </c>
      <c r="L36" s="83">
        <v>95</v>
      </c>
      <c r="M36" s="84">
        <v>2</v>
      </c>
      <c r="N36" s="83">
        <v>97</v>
      </c>
      <c r="O36" s="83">
        <v>2</v>
      </c>
      <c r="P36" s="83">
        <v>98</v>
      </c>
      <c r="Q36" s="84">
        <v>3</v>
      </c>
      <c r="R36" s="83">
        <v>95</v>
      </c>
      <c r="S36" s="84">
        <v>2</v>
      </c>
      <c r="T36" s="83">
        <v>96</v>
      </c>
      <c r="U36" s="84">
        <v>2</v>
      </c>
      <c r="V36" s="83">
        <v>97</v>
      </c>
      <c r="W36" s="84">
        <v>2</v>
      </c>
      <c r="X36" s="82">
        <f t="shared" ref="X36:Y41" si="7">SUM(D36,F36,H36,J36,L36,N36,P36,R36,T36,V36)</f>
        <v>967</v>
      </c>
      <c r="Y36" s="82">
        <f t="shared" si="7"/>
        <v>24</v>
      </c>
      <c r="Z36" s="85">
        <f t="shared" ref="Z36:Z41" si="8">IF(COUNT(D36,F36,H36,J36,L36,N36,P36,R36,T36,V36),AVERAGE(D36,F36,H36,J36,L36,N36,P36,R36,T36,V36),"")</f>
        <v>96.7</v>
      </c>
    </row>
    <row r="37" spans="1:26" ht="12.75" customHeight="1">
      <c r="A37" s="62" t="s">
        <v>44</v>
      </c>
      <c r="B37" s="62" t="s">
        <v>57</v>
      </c>
      <c r="C37" s="110">
        <v>95.1</v>
      </c>
      <c r="D37" s="83">
        <v>95</v>
      </c>
      <c r="E37" s="84">
        <v>1</v>
      </c>
      <c r="F37" s="83">
        <v>95</v>
      </c>
      <c r="G37" s="84">
        <v>2</v>
      </c>
      <c r="H37" s="83">
        <v>95</v>
      </c>
      <c r="I37" s="84">
        <v>1</v>
      </c>
      <c r="J37" s="83">
        <v>94</v>
      </c>
      <c r="K37" s="84"/>
      <c r="L37" s="83">
        <v>95</v>
      </c>
      <c r="M37" s="84">
        <v>2</v>
      </c>
      <c r="N37" s="83">
        <v>98</v>
      </c>
      <c r="O37" s="83">
        <v>3</v>
      </c>
      <c r="P37" s="83">
        <v>93</v>
      </c>
      <c r="Q37" s="84">
        <v>1</v>
      </c>
      <c r="R37" s="83">
        <v>95</v>
      </c>
      <c r="S37" s="84">
        <v>2</v>
      </c>
      <c r="T37" s="83">
        <v>99</v>
      </c>
      <c r="U37" s="84">
        <v>3</v>
      </c>
      <c r="V37" s="83">
        <v>97</v>
      </c>
      <c r="W37" s="84">
        <v>2</v>
      </c>
      <c r="X37" s="83">
        <f t="shared" si="7"/>
        <v>956</v>
      </c>
      <c r="Y37" s="83">
        <f t="shared" si="7"/>
        <v>17</v>
      </c>
      <c r="Z37" s="108">
        <f t="shared" si="8"/>
        <v>95.6</v>
      </c>
    </row>
    <row r="38" spans="1:26" s="109" customFormat="1" ht="12.75" customHeight="1">
      <c r="A38" s="62" t="s">
        <v>34</v>
      </c>
      <c r="B38" s="62" t="s">
        <v>58</v>
      </c>
      <c r="C38" s="30">
        <v>95</v>
      </c>
      <c r="D38" s="83">
        <v>97</v>
      </c>
      <c r="E38" s="84">
        <v>3</v>
      </c>
      <c r="F38" s="83">
        <v>94</v>
      </c>
      <c r="G38" s="84">
        <v>1</v>
      </c>
      <c r="H38" s="83">
        <v>90</v>
      </c>
      <c r="I38" s="84"/>
      <c r="J38" s="83">
        <v>94</v>
      </c>
      <c r="K38" s="84"/>
      <c r="L38" s="83">
        <v>97</v>
      </c>
      <c r="M38" s="84">
        <v>3</v>
      </c>
      <c r="N38" s="83">
        <v>97</v>
      </c>
      <c r="O38" s="83">
        <v>2</v>
      </c>
      <c r="P38" s="83">
        <v>96</v>
      </c>
      <c r="Q38" s="84">
        <v>2</v>
      </c>
      <c r="R38" s="83">
        <v>97</v>
      </c>
      <c r="S38" s="84">
        <v>3</v>
      </c>
      <c r="T38" s="83">
        <v>94</v>
      </c>
      <c r="U38" s="84"/>
      <c r="V38" s="83">
        <v>95</v>
      </c>
      <c r="W38" s="84">
        <v>1</v>
      </c>
      <c r="X38" s="82">
        <f t="shared" si="7"/>
        <v>951</v>
      </c>
      <c r="Y38" s="82">
        <f t="shared" si="7"/>
        <v>15</v>
      </c>
      <c r="Z38" s="85">
        <f t="shared" si="8"/>
        <v>95.1</v>
      </c>
    </row>
    <row r="39" spans="1:26" s="109" customFormat="1" ht="12.75" customHeight="1">
      <c r="A39" s="62" t="s">
        <v>44</v>
      </c>
      <c r="B39" s="62" t="s">
        <v>59</v>
      </c>
      <c r="C39" s="30">
        <v>95</v>
      </c>
      <c r="D39" s="83">
        <v>97</v>
      </c>
      <c r="E39" s="84">
        <v>3</v>
      </c>
      <c r="F39" s="83">
        <v>93</v>
      </c>
      <c r="G39" s="84"/>
      <c r="H39" s="83">
        <v>95</v>
      </c>
      <c r="I39" s="84">
        <v>1</v>
      </c>
      <c r="J39" s="83">
        <v>95</v>
      </c>
      <c r="K39" s="84">
        <v>1</v>
      </c>
      <c r="L39" s="83">
        <v>95</v>
      </c>
      <c r="M39" s="84">
        <v>2</v>
      </c>
      <c r="N39" s="83">
        <v>92</v>
      </c>
      <c r="O39" s="83"/>
      <c r="P39" s="83">
        <v>93</v>
      </c>
      <c r="Q39" s="84">
        <v>1</v>
      </c>
      <c r="R39" s="83">
        <v>95</v>
      </c>
      <c r="S39" s="84">
        <v>2</v>
      </c>
      <c r="T39" s="83">
        <v>91</v>
      </c>
      <c r="U39" s="84"/>
      <c r="V39" s="83">
        <v>99</v>
      </c>
      <c r="W39" s="84">
        <v>3</v>
      </c>
      <c r="X39" s="83">
        <f t="shared" si="7"/>
        <v>945</v>
      </c>
      <c r="Y39" s="83">
        <f t="shared" si="7"/>
        <v>13</v>
      </c>
      <c r="Z39" s="108">
        <f t="shared" si="8"/>
        <v>94.5</v>
      </c>
    </row>
    <row r="40" spans="1:26" ht="12.75" customHeight="1">
      <c r="A40" s="62" t="s">
        <v>34</v>
      </c>
      <c r="B40" s="62" t="s">
        <v>56</v>
      </c>
      <c r="C40" s="30">
        <v>95.1</v>
      </c>
      <c r="D40" s="83">
        <v>96</v>
      </c>
      <c r="E40" s="84">
        <v>2</v>
      </c>
      <c r="F40" s="83">
        <v>90</v>
      </c>
      <c r="G40" s="84"/>
      <c r="H40" s="83">
        <v>96</v>
      </c>
      <c r="I40" s="84">
        <v>2</v>
      </c>
      <c r="J40" s="83">
        <v>90</v>
      </c>
      <c r="K40" s="84"/>
      <c r="L40" s="83">
        <v>94</v>
      </c>
      <c r="M40" s="84">
        <v>1</v>
      </c>
      <c r="N40" s="83">
        <v>93</v>
      </c>
      <c r="O40" s="83"/>
      <c r="P40" s="83">
        <v>96</v>
      </c>
      <c r="Q40" s="84">
        <v>2</v>
      </c>
      <c r="R40" s="83">
        <v>94</v>
      </c>
      <c r="S40" s="84">
        <v>1</v>
      </c>
      <c r="T40" s="83">
        <v>93</v>
      </c>
      <c r="U40" s="84"/>
      <c r="V40" s="83">
        <v>94</v>
      </c>
      <c r="W40" s="84"/>
      <c r="X40" s="82">
        <f t="shared" si="7"/>
        <v>936</v>
      </c>
      <c r="Y40" s="82">
        <f t="shared" si="7"/>
        <v>8</v>
      </c>
      <c r="Z40" s="85">
        <f t="shared" si="8"/>
        <v>93.6</v>
      </c>
    </row>
    <row r="41" spans="1:26" ht="12.75" customHeight="1">
      <c r="A41" s="62" t="s">
        <v>33</v>
      </c>
      <c r="B41" s="62" t="s">
        <v>55</v>
      </c>
      <c r="C41" s="30">
        <v>95.4</v>
      </c>
      <c r="D41" s="83">
        <v>91</v>
      </c>
      <c r="E41" s="84"/>
      <c r="F41" s="83">
        <v>93</v>
      </c>
      <c r="G41" s="84"/>
      <c r="H41" s="83">
        <v>91</v>
      </c>
      <c r="I41" s="84"/>
      <c r="J41" s="83">
        <v>98</v>
      </c>
      <c r="K41" s="84">
        <v>3</v>
      </c>
      <c r="L41" s="83">
        <v>92</v>
      </c>
      <c r="M41" s="84"/>
      <c r="N41" s="83">
        <v>95</v>
      </c>
      <c r="O41" s="83">
        <v>1</v>
      </c>
      <c r="P41" s="83">
        <v>96</v>
      </c>
      <c r="Q41" s="84">
        <v>2</v>
      </c>
      <c r="R41" s="83">
        <v>92</v>
      </c>
      <c r="S41" s="84"/>
      <c r="T41" s="83">
        <v>95</v>
      </c>
      <c r="U41" s="84">
        <v>1</v>
      </c>
      <c r="V41" s="83">
        <v>91</v>
      </c>
      <c r="W41" s="84"/>
      <c r="X41" s="82">
        <f t="shared" si="7"/>
        <v>934</v>
      </c>
      <c r="Y41" s="82">
        <f t="shared" si="7"/>
        <v>7</v>
      </c>
      <c r="Z41" s="85">
        <f t="shared" si="8"/>
        <v>93.4</v>
      </c>
    </row>
    <row r="42" spans="1:26" ht="12.75" customHeight="1">
      <c r="A42" s="80" t="s">
        <v>18</v>
      </c>
      <c r="B42" s="62"/>
      <c r="C42" s="30"/>
      <c r="D42" s="83"/>
      <c r="E42" s="84"/>
      <c r="F42" s="83"/>
      <c r="G42" s="84"/>
      <c r="H42" s="83"/>
      <c r="I42" s="84"/>
      <c r="J42" s="83"/>
      <c r="K42" s="84"/>
      <c r="L42" s="83"/>
      <c r="M42" s="84"/>
      <c r="N42" s="83"/>
      <c r="O42" s="83"/>
      <c r="P42" s="83"/>
      <c r="Q42" s="84"/>
      <c r="R42" s="83"/>
      <c r="S42" s="84"/>
      <c r="T42" s="83"/>
      <c r="U42" s="84"/>
      <c r="V42" s="83"/>
      <c r="W42" s="84"/>
      <c r="X42" s="82"/>
      <c r="Y42" s="82"/>
      <c r="Z42" s="85" t="str">
        <f t="shared" ref="Z42" si="9">IF(COUNT(D42,F42,H42,J42,L42,N42,P42,R42,T42,V42),AVERAGE(D42,F42,H42,J42,L42,N42,P42,R42,T42,V42),"")</f>
        <v/>
      </c>
    </row>
    <row r="43" spans="1:26" ht="12.75" customHeight="1">
      <c r="A43" s="62" t="s">
        <v>34</v>
      </c>
      <c r="B43" s="62" t="s">
        <v>63</v>
      </c>
      <c r="C43" s="30">
        <v>94.7</v>
      </c>
      <c r="D43" s="83">
        <v>97</v>
      </c>
      <c r="E43" s="84">
        <v>3</v>
      </c>
      <c r="F43" s="83">
        <v>97</v>
      </c>
      <c r="G43" s="84">
        <v>3</v>
      </c>
      <c r="H43" s="83">
        <v>94</v>
      </c>
      <c r="I43" s="84">
        <v>2</v>
      </c>
      <c r="J43" s="101">
        <v>100</v>
      </c>
      <c r="K43" s="84">
        <v>3</v>
      </c>
      <c r="L43" s="83">
        <v>95</v>
      </c>
      <c r="M43" s="84">
        <v>2</v>
      </c>
      <c r="N43" s="83">
        <v>99</v>
      </c>
      <c r="O43" s="83">
        <v>3</v>
      </c>
      <c r="P43" s="83">
        <v>94</v>
      </c>
      <c r="Q43" s="84">
        <v>2</v>
      </c>
      <c r="R43" s="83">
        <v>97</v>
      </c>
      <c r="S43" s="84">
        <v>3</v>
      </c>
      <c r="T43" s="83">
        <v>95</v>
      </c>
      <c r="U43" s="84">
        <v>2</v>
      </c>
      <c r="V43" s="83">
        <v>96</v>
      </c>
      <c r="W43" s="84">
        <v>1</v>
      </c>
      <c r="X43" s="82">
        <f t="shared" ref="X43:Y48" si="10">SUM(D43,F43,H43,J43,L43,N43,P43,R43,T43,V43)</f>
        <v>964</v>
      </c>
      <c r="Y43" s="82">
        <f t="shared" si="10"/>
        <v>24</v>
      </c>
      <c r="Z43" s="85">
        <f t="shared" ref="Z43:Z48" si="11">IF(COUNT(D43,F43,H43,J43,L43,N43,P43,R43,T43,V43),AVERAGE(D43,F43,H43,J43,L43,N43,P43,R43,T43,V43),"")</f>
        <v>96.4</v>
      </c>
    </row>
    <row r="44" spans="1:26" ht="12.75" customHeight="1">
      <c r="A44" s="62" t="s">
        <v>44</v>
      </c>
      <c r="B44" s="62" t="s">
        <v>61</v>
      </c>
      <c r="C44" s="30">
        <v>94.8</v>
      </c>
      <c r="D44" s="83">
        <v>94</v>
      </c>
      <c r="E44" s="84">
        <v>2</v>
      </c>
      <c r="F44" s="83">
        <v>94</v>
      </c>
      <c r="G44" s="84">
        <v>1</v>
      </c>
      <c r="H44" s="83">
        <v>94</v>
      </c>
      <c r="I44" s="84">
        <v>2</v>
      </c>
      <c r="J44" s="83">
        <v>98</v>
      </c>
      <c r="K44" s="84">
        <v>2</v>
      </c>
      <c r="L44" s="83">
        <v>96</v>
      </c>
      <c r="M44" s="84">
        <v>3</v>
      </c>
      <c r="N44" s="83">
        <v>94</v>
      </c>
      <c r="O44" s="83"/>
      <c r="P44" s="83">
        <v>91</v>
      </c>
      <c r="Q44" s="84"/>
      <c r="R44" s="83">
        <v>95</v>
      </c>
      <c r="S44" s="84">
        <v>1</v>
      </c>
      <c r="T44" s="83">
        <v>96</v>
      </c>
      <c r="U44" s="84">
        <v>3</v>
      </c>
      <c r="V44" s="83">
        <v>97</v>
      </c>
      <c r="W44" s="84">
        <v>2</v>
      </c>
      <c r="X44" s="83">
        <f t="shared" si="10"/>
        <v>949</v>
      </c>
      <c r="Y44" s="83">
        <f t="shared" si="10"/>
        <v>16</v>
      </c>
      <c r="Z44" s="108">
        <f t="shared" si="11"/>
        <v>94.9</v>
      </c>
    </row>
    <row r="45" spans="1:26" s="109" customFormat="1" ht="12.75" customHeight="1">
      <c r="A45" s="62" t="s">
        <v>34</v>
      </c>
      <c r="B45" s="62" t="s">
        <v>62</v>
      </c>
      <c r="C45" s="30">
        <v>94.8</v>
      </c>
      <c r="D45" s="83">
        <v>91</v>
      </c>
      <c r="E45" s="84"/>
      <c r="F45" s="83">
        <v>95</v>
      </c>
      <c r="G45" s="84">
        <v>2</v>
      </c>
      <c r="H45" s="83">
        <v>96</v>
      </c>
      <c r="I45" s="84">
        <v>3</v>
      </c>
      <c r="J45" s="83">
        <v>92</v>
      </c>
      <c r="K45" s="84"/>
      <c r="L45" s="83">
        <v>95</v>
      </c>
      <c r="M45" s="84">
        <v>2</v>
      </c>
      <c r="N45" s="83">
        <v>91</v>
      </c>
      <c r="O45" s="83"/>
      <c r="P45" s="83">
        <v>96</v>
      </c>
      <c r="Q45" s="84">
        <v>3</v>
      </c>
      <c r="R45" s="83">
        <v>96</v>
      </c>
      <c r="S45" s="84">
        <v>2</v>
      </c>
      <c r="T45" s="83">
        <v>92</v>
      </c>
      <c r="U45" s="84"/>
      <c r="V45" s="83">
        <v>98</v>
      </c>
      <c r="W45" s="84">
        <v>3</v>
      </c>
      <c r="X45" s="82">
        <f t="shared" si="10"/>
        <v>942</v>
      </c>
      <c r="Y45" s="82">
        <f t="shared" si="10"/>
        <v>15</v>
      </c>
      <c r="Z45" s="85">
        <f t="shared" si="11"/>
        <v>94.2</v>
      </c>
    </row>
    <row r="46" spans="1:26" ht="12.75" customHeight="1">
      <c r="A46" s="62" t="s">
        <v>34</v>
      </c>
      <c r="B46" s="62" t="s">
        <v>60</v>
      </c>
      <c r="C46" s="30">
        <v>94.9</v>
      </c>
      <c r="D46" s="83">
        <v>93</v>
      </c>
      <c r="E46" s="84">
        <v>1</v>
      </c>
      <c r="F46" s="83">
        <v>97</v>
      </c>
      <c r="G46" s="84">
        <v>3</v>
      </c>
      <c r="H46" s="83">
        <v>96</v>
      </c>
      <c r="I46" s="84">
        <v>3</v>
      </c>
      <c r="J46" s="83">
        <v>94</v>
      </c>
      <c r="K46" s="84"/>
      <c r="L46" s="83">
        <v>93</v>
      </c>
      <c r="M46" s="84">
        <v>1</v>
      </c>
      <c r="N46" s="83">
        <v>95</v>
      </c>
      <c r="O46" s="83">
        <v>1</v>
      </c>
      <c r="P46" s="83">
        <v>96</v>
      </c>
      <c r="Q46" s="84">
        <v>3</v>
      </c>
      <c r="R46" s="83">
        <v>94</v>
      </c>
      <c r="S46" s="84"/>
      <c r="T46" s="83">
        <v>94</v>
      </c>
      <c r="U46" s="84">
        <v>1</v>
      </c>
      <c r="V46" s="83">
        <v>93</v>
      </c>
      <c r="W46" s="84"/>
      <c r="X46" s="82">
        <f t="shared" si="10"/>
        <v>945</v>
      </c>
      <c r="Y46" s="82">
        <f t="shared" si="10"/>
        <v>13</v>
      </c>
      <c r="Z46" s="85">
        <f t="shared" si="11"/>
        <v>94.5</v>
      </c>
    </row>
    <row r="47" spans="1:26" ht="12.75" customHeight="1">
      <c r="A47" s="81" t="s">
        <v>26</v>
      </c>
      <c r="B47" s="62" t="s">
        <v>64</v>
      </c>
      <c r="C47" s="30">
        <v>94.6</v>
      </c>
      <c r="D47" s="83">
        <v>93</v>
      </c>
      <c r="E47" s="84">
        <v>1</v>
      </c>
      <c r="F47" s="83">
        <v>87</v>
      </c>
      <c r="G47" s="84"/>
      <c r="H47" s="83">
        <v>96</v>
      </c>
      <c r="I47" s="84">
        <v>3</v>
      </c>
      <c r="J47" s="83">
        <v>93</v>
      </c>
      <c r="K47" s="84"/>
      <c r="L47" s="83">
        <v>95</v>
      </c>
      <c r="M47" s="84">
        <v>2</v>
      </c>
      <c r="N47" s="83">
        <v>96</v>
      </c>
      <c r="O47" s="83">
        <v>2</v>
      </c>
      <c r="P47" s="83">
        <v>93</v>
      </c>
      <c r="Q47" s="84">
        <v>1</v>
      </c>
      <c r="R47" s="83" t="s">
        <v>108</v>
      </c>
      <c r="S47" s="84"/>
      <c r="T47" s="83" t="s">
        <v>108</v>
      </c>
      <c r="U47" s="84"/>
      <c r="V47" s="83">
        <v>94</v>
      </c>
      <c r="W47" s="84"/>
      <c r="X47" s="82">
        <f t="shared" si="10"/>
        <v>747</v>
      </c>
      <c r="Y47" s="82">
        <f t="shared" si="10"/>
        <v>9</v>
      </c>
      <c r="Z47" s="85">
        <f t="shared" si="11"/>
        <v>93.375</v>
      </c>
    </row>
    <row r="48" spans="1:26" ht="12.75" customHeight="1">
      <c r="A48" s="62" t="s">
        <v>46</v>
      </c>
      <c r="B48" s="62" t="s">
        <v>65</v>
      </c>
      <c r="C48" s="30">
        <v>94.6</v>
      </c>
      <c r="D48" s="83">
        <v>88</v>
      </c>
      <c r="E48" s="84"/>
      <c r="F48" s="83">
        <v>94</v>
      </c>
      <c r="G48" s="84">
        <v>1</v>
      </c>
      <c r="H48" s="83">
        <v>89</v>
      </c>
      <c r="I48" s="84">
        <v>1</v>
      </c>
      <c r="J48" s="83">
        <v>95</v>
      </c>
      <c r="K48" s="84">
        <v>1</v>
      </c>
      <c r="L48" s="83">
        <v>93</v>
      </c>
      <c r="M48" s="84">
        <v>1</v>
      </c>
      <c r="N48" s="83">
        <v>92</v>
      </c>
      <c r="O48" s="83"/>
      <c r="P48" s="83">
        <v>96</v>
      </c>
      <c r="Q48" s="84">
        <v>3</v>
      </c>
      <c r="R48" s="83">
        <v>88</v>
      </c>
      <c r="S48" s="84"/>
      <c r="T48" s="83">
        <v>84</v>
      </c>
      <c r="U48" s="84"/>
      <c r="V48" s="83">
        <v>93</v>
      </c>
      <c r="W48" s="84"/>
      <c r="X48" s="82">
        <f t="shared" si="10"/>
        <v>912</v>
      </c>
      <c r="Y48" s="82">
        <f t="shared" si="10"/>
        <v>7</v>
      </c>
      <c r="Z48" s="85">
        <f t="shared" si="11"/>
        <v>91.2</v>
      </c>
    </row>
    <row r="49" spans="1:26" s="107" customFormat="1" ht="12.75" customHeight="1">
      <c r="A49" s="102" t="s">
        <v>38</v>
      </c>
      <c r="B49" s="102" t="s">
        <v>66</v>
      </c>
      <c r="C49" s="103">
        <v>94.6</v>
      </c>
      <c r="D49" s="104" t="s">
        <v>108</v>
      </c>
      <c r="E49" s="105"/>
      <c r="F49" s="104" t="s">
        <v>108</v>
      </c>
      <c r="G49" s="105"/>
      <c r="H49" s="104"/>
      <c r="I49" s="105"/>
      <c r="J49" s="104"/>
      <c r="K49" s="105"/>
      <c r="L49" s="104"/>
      <c r="M49" s="105"/>
      <c r="N49" s="104"/>
      <c r="O49" s="104"/>
      <c r="P49" s="104"/>
      <c r="Q49" s="105"/>
      <c r="R49" s="104"/>
      <c r="S49" s="105"/>
      <c r="T49" s="104"/>
      <c r="U49" s="105"/>
      <c r="V49" s="104"/>
      <c r="W49" s="105"/>
      <c r="X49" s="104">
        <f t="shared" ref="X49:Y49" si="12">SUM(D49,F49,H49,J49,L49,N49,P49,R49,T49,V49)</f>
        <v>0</v>
      </c>
      <c r="Y49" s="104">
        <f t="shared" si="12"/>
        <v>0</v>
      </c>
      <c r="Z49" s="106" t="str">
        <f t="shared" ref="Z49" si="13">IF(COUNT(D49,F49,H49,J49,L49,N49,P49,R49,T49,V49),AVERAGE(D49,F49,H49,J49,L49,N49,P49,R49,T49,V49),"")</f>
        <v/>
      </c>
    </row>
    <row r="50" spans="1:26" ht="12.75" customHeight="1">
      <c r="A50" s="73" t="s">
        <v>11</v>
      </c>
      <c r="B50" s="62"/>
      <c r="C50" s="30"/>
      <c r="D50" s="83"/>
      <c r="E50" s="84"/>
      <c r="F50" s="83"/>
      <c r="G50" s="84"/>
      <c r="H50" s="83"/>
      <c r="I50" s="84"/>
      <c r="J50" s="83"/>
      <c r="K50" s="84"/>
      <c r="L50" s="83"/>
      <c r="M50" s="84"/>
      <c r="N50" s="83"/>
      <c r="O50" s="83"/>
      <c r="P50" s="83"/>
      <c r="Q50" s="84"/>
      <c r="R50" s="83"/>
      <c r="S50" s="84"/>
      <c r="T50" s="83"/>
      <c r="U50" s="84"/>
      <c r="V50" s="83"/>
      <c r="W50" s="84"/>
      <c r="X50" s="82"/>
      <c r="Y50" s="82"/>
      <c r="Z50" s="85" t="str">
        <f t="shared" si="0"/>
        <v/>
      </c>
    </row>
    <row r="51" spans="1:26" ht="12.75" customHeight="1">
      <c r="A51" s="81" t="s">
        <v>67</v>
      </c>
      <c r="B51" s="62" t="s">
        <v>71</v>
      </c>
      <c r="C51" s="30">
        <v>93.8</v>
      </c>
      <c r="D51" s="83">
        <v>96</v>
      </c>
      <c r="E51" s="84">
        <v>3</v>
      </c>
      <c r="F51" s="83">
        <v>98</v>
      </c>
      <c r="G51" s="84">
        <v>3</v>
      </c>
      <c r="H51" s="83">
        <v>96</v>
      </c>
      <c r="I51" s="84">
        <v>2</v>
      </c>
      <c r="J51" s="83">
        <v>96</v>
      </c>
      <c r="K51" s="84">
        <v>2</v>
      </c>
      <c r="L51" s="83">
        <v>93</v>
      </c>
      <c r="M51" s="84">
        <v>1</v>
      </c>
      <c r="N51" s="83">
        <v>96</v>
      </c>
      <c r="O51" s="83">
        <v>3</v>
      </c>
      <c r="P51" s="83">
        <v>95</v>
      </c>
      <c r="Q51" s="84">
        <v>2</v>
      </c>
      <c r="R51" s="83">
        <v>97</v>
      </c>
      <c r="S51" s="84">
        <v>3</v>
      </c>
      <c r="T51" s="83">
        <v>97</v>
      </c>
      <c r="U51" s="84">
        <v>3</v>
      </c>
      <c r="V51" s="83">
        <v>96</v>
      </c>
      <c r="W51" s="84">
        <v>3</v>
      </c>
      <c r="X51" s="82">
        <f t="shared" ref="X51:Y56" si="14">SUM(D51,F51,H51,J51,L51,N51,P51,R51,T51,V51)</f>
        <v>960</v>
      </c>
      <c r="Y51" s="82">
        <f t="shared" si="14"/>
        <v>25</v>
      </c>
      <c r="Z51" s="85">
        <f t="shared" ref="Z51:Z56" si="15">IF(COUNT(D51,F51,H51,J51,L51,N51,P51,R51,T51,V51),AVERAGE(D51,F51,H51,J51,L51,N51,P51,R51,T51,V51),"")</f>
        <v>96</v>
      </c>
    </row>
    <row r="52" spans="1:26" ht="12.75" customHeight="1">
      <c r="A52" s="81" t="s">
        <v>34</v>
      </c>
      <c r="B52" s="62" t="s">
        <v>72</v>
      </c>
      <c r="C52" s="30">
        <v>93.6</v>
      </c>
      <c r="D52" s="83">
        <v>94</v>
      </c>
      <c r="E52" s="84">
        <v>2</v>
      </c>
      <c r="F52" s="83">
        <v>95</v>
      </c>
      <c r="G52" s="84">
        <v>2</v>
      </c>
      <c r="H52" s="83">
        <v>96</v>
      </c>
      <c r="I52" s="84">
        <v>2</v>
      </c>
      <c r="J52" s="83">
        <v>98</v>
      </c>
      <c r="K52" s="84">
        <v>3</v>
      </c>
      <c r="L52" s="83">
        <v>95</v>
      </c>
      <c r="M52" s="84">
        <v>3</v>
      </c>
      <c r="N52" s="83">
        <v>94</v>
      </c>
      <c r="O52" s="83">
        <v>2</v>
      </c>
      <c r="P52" s="83">
        <v>97</v>
      </c>
      <c r="Q52" s="84">
        <v>3</v>
      </c>
      <c r="R52" s="83">
        <v>96</v>
      </c>
      <c r="S52" s="84">
        <v>2</v>
      </c>
      <c r="T52" s="83">
        <v>97</v>
      </c>
      <c r="U52" s="84">
        <v>3</v>
      </c>
      <c r="V52" s="83">
        <v>95</v>
      </c>
      <c r="W52" s="84">
        <v>2</v>
      </c>
      <c r="X52" s="82">
        <f t="shared" si="14"/>
        <v>957</v>
      </c>
      <c r="Y52" s="82">
        <f t="shared" si="14"/>
        <v>24</v>
      </c>
      <c r="Z52" s="85">
        <f t="shared" si="15"/>
        <v>95.7</v>
      </c>
    </row>
    <row r="53" spans="1:26" ht="12.75" customHeight="1">
      <c r="A53" s="62" t="s">
        <v>67</v>
      </c>
      <c r="B53" s="62" t="s">
        <v>73</v>
      </c>
      <c r="C53" s="30">
        <v>93.6</v>
      </c>
      <c r="D53" s="83">
        <v>94</v>
      </c>
      <c r="E53" s="84">
        <v>2</v>
      </c>
      <c r="F53" s="83">
        <v>95</v>
      </c>
      <c r="G53" s="84">
        <v>2</v>
      </c>
      <c r="H53" s="83">
        <v>91</v>
      </c>
      <c r="I53" s="84">
        <v>1</v>
      </c>
      <c r="J53" s="83">
        <v>90</v>
      </c>
      <c r="K53" s="84"/>
      <c r="L53" s="83">
        <v>93</v>
      </c>
      <c r="M53" s="84">
        <v>1</v>
      </c>
      <c r="N53" s="83">
        <v>96</v>
      </c>
      <c r="O53" s="83">
        <v>3</v>
      </c>
      <c r="P53" s="83">
        <v>92</v>
      </c>
      <c r="Q53" s="84"/>
      <c r="R53" s="83">
        <v>90</v>
      </c>
      <c r="S53" s="84"/>
      <c r="T53" s="83">
        <v>85</v>
      </c>
      <c r="U53" s="84"/>
      <c r="V53" s="83">
        <v>95</v>
      </c>
      <c r="W53" s="84">
        <v>2</v>
      </c>
      <c r="X53" s="82">
        <f t="shared" si="14"/>
        <v>921</v>
      </c>
      <c r="Y53" s="82">
        <f t="shared" si="14"/>
        <v>11</v>
      </c>
      <c r="Z53" s="85">
        <f t="shared" si="15"/>
        <v>92.1</v>
      </c>
    </row>
    <row r="54" spans="1:26" ht="12.75" customHeight="1">
      <c r="A54" s="62" t="s">
        <v>67</v>
      </c>
      <c r="B54" s="62" t="s">
        <v>68</v>
      </c>
      <c r="C54" s="30">
        <v>94.4</v>
      </c>
      <c r="D54" s="83" t="s">
        <v>108</v>
      </c>
      <c r="E54" s="84"/>
      <c r="F54" s="83">
        <v>94</v>
      </c>
      <c r="G54" s="84">
        <v>1</v>
      </c>
      <c r="H54" s="83">
        <v>98</v>
      </c>
      <c r="I54" s="84">
        <v>3</v>
      </c>
      <c r="J54" s="83">
        <v>94</v>
      </c>
      <c r="K54" s="84">
        <v>1</v>
      </c>
      <c r="L54" s="83">
        <v>93</v>
      </c>
      <c r="M54" s="84">
        <v>1</v>
      </c>
      <c r="N54" s="83">
        <v>96</v>
      </c>
      <c r="O54" s="83">
        <v>3</v>
      </c>
      <c r="P54" s="83">
        <v>94</v>
      </c>
      <c r="Q54" s="84">
        <v>1</v>
      </c>
      <c r="R54" s="83" t="s">
        <v>108</v>
      </c>
      <c r="S54" s="84"/>
      <c r="T54" s="83" t="s">
        <v>108</v>
      </c>
      <c r="U54" s="84"/>
      <c r="V54" s="83" t="s">
        <v>108</v>
      </c>
      <c r="W54" s="84"/>
      <c r="X54" s="82">
        <f t="shared" si="14"/>
        <v>569</v>
      </c>
      <c r="Y54" s="82">
        <f t="shared" si="14"/>
        <v>10</v>
      </c>
      <c r="Z54" s="85">
        <f t="shared" si="15"/>
        <v>94.833333333333329</v>
      </c>
    </row>
    <row r="55" spans="1:26" ht="12.75" customHeight="1">
      <c r="A55" s="62" t="s">
        <v>34</v>
      </c>
      <c r="B55" s="62" t="s">
        <v>69</v>
      </c>
      <c r="C55" s="30">
        <v>94.2</v>
      </c>
      <c r="D55" s="83">
        <v>93</v>
      </c>
      <c r="E55" s="84">
        <v>1</v>
      </c>
      <c r="F55" s="83">
        <v>91</v>
      </c>
      <c r="G55" s="84"/>
      <c r="H55" s="83">
        <v>90</v>
      </c>
      <c r="I55" s="84"/>
      <c r="J55" s="83">
        <v>96</v>
      </c>
      <c r="K55" s="84">
        <v>2</v>
      </c>
      <c r="L55" s="83">
        <v>92</v>
      </c>
      <c r="M55" s="84"/>
      <c r="N55" s="83">
        <v>91</v>
      </c>
      <c r="O55" s="83"/>
      <c r="P55" s="83">
        <v>91</v>
      </c>
      <c r="Q55" s="84"/>
      <c r="R55" s="83">
        <v>94</v>
      </c>
      <c r="S55" s="84">
        <v>1</v>
      </c>
      <c r="T55" s="83">
        <v>95</v>
      </c>
      <c r="U55" s="84">
        <v>2</v>
      </c>
      <c r="V55" s="83">
        <v>96</v>
      </c>
      <c r="W55" s="84">
        <v>3</v>
      </c>
      <c r="X55" s="82">
        <f t="shared" si="14"/>
        <v>929</v>
      </c>
      <c r="Y55" s="82">
        <f t="shared" si="14"/>
        <v>9</v>
      </c>
      <c r="Z55" s="85">
        <f t="shared" si="15"/>
        <v>92.9</v>
      </c>
    </row>
    <row r="56" spans="1:26" ht="12.75" customHeight="1">
      <c r="A56" s="81" t="s">
        <v>34</v>
      </c>
      <c r="B56" s="81" t="s">
        <v>70</v>
      </c>
      <c r="C56" s="33">
        <v>94.2</v>
      </c>
      <c r="D56" s="82">
        <v>89</v>
      </c>
      <c r="E56" s="86"/>
      <c r="F56" s="82">
        <v>93</v>
      </c>
      <c r="G56" s="86"/>
      <c r="H56" s="82">
        <v>91</v>
      </c>
      <c r="I56" s="86">
        <v>1</v>
      </c>
      <c r="J56" s="82">
        <v>90</v>
      </c>
      <c r="K56" s="86"/>
      <c r="L56" s="82">
        <v>94</v>
      </c>
      <c r="M56" s="86">
        <v>2</v>
      </c>
      <c r="N56" s="82">
        <v>92</v>
      </c>
      <c r="O56" s="82">
        <v>1</v>
      </c>
      <c r="P56" s="111">
        <v>88</v>
      </c>
      <c r="Q56" s="86"/>
      <c r="R56" s="82">
        <v>93</v>
      </c>
      <c r="S56" s="86"/>
      <c r="T56" s="82">
        <v>86</v>
      </c>
      <c r="U56" s="86">
        <v>1</v>
      </c>
      <c r="V56" s="82">
        <v>92</v>
      </c>
      <c r="W56" s="86">
        <v>1</v>
      </c>
      <c r="X56" s="82">
        <f t="shared" si="14"/>
        <v>908</v>
      </c>
      <c r="Y56" s="82">
        <f t="shared" si="14"/>
        <v>6</v>
      </c>
      <c r="Z56" s="85">
        <f t="shared" si="15"/>
        <v>90.8</v>
      </c>
    </row>
    <row r="57" spans="1:26" ht="12.75" customHeight="1">
      <c r="A57" s="73" t="s">
        <v>19</v>
      </c>
      <c r="B57" s="62"/>
      <c r="C57" s="30"/>
      <c r="D57" s="83"/>
      <c r="E57" s="84"/>
      <c r="F57" s="83"/>
      <c r="G57" s="84"/>
      <c r="H57" s="83"/>
      <c r="I57" s="84"/>
      <c r="J57" s="83"/>
      <c r="K57" s="84"/>
      <c r="L57" s="83"/>
      <c r="M57" s="84"/>
      <c r="N57" s="83"/>
      <c r="O57" s="83"/>
      <c r="P57" s="83"/>
      <c r="Q57" s="84"/>
      <c r="R57" s="83"/>
      <c r="S57" s="84"/>
      <c r="T57" s="83"/>
      <c r="U57" s="84"/>
      <c r="V57" s="83"/>
      <c r="W57" s="84"/>
      <c r="X57" s="82"/>
      <c r="Y57" s="82"/>
      <c r="Z57" s="85" t="str">
        <f t="shared" si="0"/>
        <v/>
      </c>
    </row>
    <row r="58" spans="1:26" ht="12.75" customHeight="1">
      <c r="A58" s="62" t="s">
        <v>44</v>
      </c>
      <c r="B58" s="62" t="s">
        <v>77</v>
      </c>
      <c r="C58" s="30">
        <v>93.2</v>
      </c>
      <c r="D58" s="83">
        <v>92</v>
      </c>
      <c r="E58" s="84">
        <v>2</v>
      </c>
      <c r="F58" s="83">
        <v>94</v>
      </c>
      <c r="G58" s="84">
        <v>2</v>
      </c>
      <c r="H58" s="83">
        <v>94</v>
      </c>
      <c r="I58" s="84">
        <v>3</v>
      </c>
      <c r="J58" s="83">
        <v>98</v>
      </c>
      <c r="K58" s="84">
        <v>3</v>
      </c>
      <c r="L58" s="83">
        <v>90</v>
      </c>
      <c r="M58" s="84"/>
      <c r="N58" s="83">
        <v>94</v>
      </c>
      <c r="O58" s="83">
        <v>1</v>
      </c>
      <c r="P58" s="83">
        <v>94</v>
      </c>
      <c r="Q58" s="84">
        <v>3</v>
      </c>
      <c r="R58" s="83">
        <v>93</v>
      </c>
      <c r="S58" s="84">
        <v>2</v>
      </c>
      <c r="T58" s="83">
        <v>96</v>
      </c>
      <c r="U58" s="84">
        <v>3</v>
      </c>
      <c r="V58" s="83">
        <v>91</v>
      </c>
      <c r="W58" s="84">
        <v>1</v>
      </c>
      <c r="X58" s="83">
        <f t="shared" ref="X58:Y63" si="16">SUM(D58,F58,H58,J58,L58,N58,P58,R58,T58,V58)</f>
        <v>936</v>
      </c>
      <c r="Y58" s="83">
        <f t="shared" si="16"/>
        <v>20</v>
      </c>
      <c r="Z58" s="108">
        <f t="shared" ref="Z58:Z63" si="17">IF(COUNT(D58,F58,H58,J58,L58,N58,P58,R58,T58,V58),AVERAGE(D58,F58,H58,J58,L58,N58,P58,R58,T58,V58),"")</f>
        <v>93.6</v>
      </c>
    </row>
    <row r="59" spans="1:26" ht="12.75" customHeight="1">
      <c r="A59" s="81" t="s">
        <v>38</v>
      </c>
      <c r="B59" s="81" t="s">
        <v>78</v>
      </c>
      <c r="C59" s="50">
        <v>93</v>
      </c>
      <c r="D59" s="82">
        <v>94</v>
      </c>
      <c r="E59" s="86">
        <v>3</v>
      </c>
      <c r="F59" s="82">
        <v>96</v>
      </c>
      <c r="G59" s="86">
        <v>3</v>
      </c>
      <c r="H59" s="82">
        <v>94</v>
      </c>
      <c r="I59" s="86">
        <v>3</v>
      </c>
      <c r="J59" s="82">
        <v>95</v>
      </c>
      <c r="K59" s="86">
        <v>2</v>
      </c>
      <c r="L59" s="82">
        <v>96</v>
      </c>
      <c r="M59" s="86">
        <v>3</v>
      </c>
      <c r="N59" s="82">
        <v>95</v>
      </c>
      <c r="O59" s="82">
        <v>2</v>
      </c>
      <c r="P59" s="82">
        <v>92</v>
      </c>
      <c r="Q59" s="86">
        <v>2</v>
      </c>
      <c r="R59" s="82">
        <v>92</v>
      </c>
      <c r="S59" s="86">
        <v>1</v>
      </c>
      <c r="T59" s="82">
        <v>91</v>
      </c>
      <c r="U59" s="86"/>
      <c r="V59" s="82">
        <v>88</v>
      </c>
      <c r="W59" s="86"/>
      <c r="X59" s="82">
        <f t="shared" si="16"/>
        <v>933</v>
      </c>
      <c r="Y59" s="82">
        <f t="shared" si="16"/>
        <v>19</v>
      </c>
      <c r="Z59" s="85">
        <f t="shared" si="17"/>
        <v>93.3</v>
      </c>
    </row>
    <row r="60" spans="1:26" s="109" customFormat="1" ht="12.75" customHeight="1">
      <c r="A60" s="62" t="s">
        <v>67</v>
      </c>
      <c r="B60" s="62" t="s">
        <v>79</v>
      </c>
      <c r="C60" s="30">
        <v>93</v>
      </c>
      <c r="D60" s="83">
        <v>94</v>
      </c>
      <c r="E60" s="84">
        <v>3</v>
      </c>
      <c r="F60" s="83">
        <v>91</v>
      </c>
      <c r="G60" s="84"/>
      <c r="H60" s="83">
        <v>90</v>
      </c>
      <c r="I60" s="84">
        <v>1</v>
      </c>
      <c r="J60" s="83">
        <v>94</v>
      </c>
      <c r="K60" s="84">
        <v>1</v>
      </c>
      <c r="L60" s="83">
        <v>93</v>
      </c>
      <c r="M60" s="84">
        <v>1</v>
      </c>
      <c r="N60" s="83">
        <v>94</v>
      </c>
      <c r="O60" s="83">
        <v>1</v>
      </c>
      <c r="P60" s="83">
        <v>90</v>
      </c>
      <c r="Q60" s="84">
        <v>1</v>
      </c>
      <c r="R60" s="82">
        <v>96</v>
      </c>
      <c r="S60" s="84">
        <v>3</v>
      </c>
      <c r="T60" s="82">
        <v>93</v>
      </c>
      <c r="U60" s="84">
        <v>2</v>
      </c>
      <c r="V60" s="83">
        <v>93</v>
      </c>
      <c r="W60" s="84">
        <v>2</v>
      </c>
      <c r="X60" s="82">
        <f t="shared" si="16"/>
        <v>928</v>
      </c>
      <c r="Y60" s="82">
        <f t="shared" si="16"/>
        <v>15</v>
      </c>
      <c r="Z60" s="85">
        <f t="shared" si="17"/>
        <v>92.8</v>
      </c>
    </row>
    <row r="61" spans="1:26" ht="12.75" customHeight="1">
      <c r="A61" s="62" t="s">
        <v>46</v>
      </c>
      <c r="B61" s="62" t="s">
        <v>76</v>
      </c>
      <c r="C61" s="30">
        <v>93.4</v>
      </c>
      <c r="D61" s="83">
        <v>92</v>
      </c>
      <c r="E61" s="84">
        <v>2</v>
      </c>
      <c r="F61" s="83">
        <v>96</v>
      </c>
      <c r="G61" s="84">
        <v>3</v>
      </c>
      <c r="H61" s="83">
        <v>92</v>
      </c>
      <c r="I61" s="84">
        <v>2</v>
      </c>
      <c r="J61" s="83">
        <v>95</v>
      </c>
      <c r="K61" s="84">
        <v>2</v>
      </c>
      <c r="L61" s="83">
        <v>94</v>
      </c>
      <c r="M61" s="84">
        <v>2</v>
      </c>
      <c r="N61" s="83">
        <v>95</v>
      </c>
      <c r="O61" s="83">
        <v>2</v>
      </c>
      <c r="P61" s="83">
        <v>85</v>
      </c>
      <c r="Q61" s="84"/>
      <c r="R61" s="83" t="s">
        <v>108</v>
      </c>
      <c r="S61" s="84"/>
      <c r="T61" s="83">
        <v>92</v>
      </c>
      <c r="U61" s="84">
        <v>1</v>
      </c>
      <c r="V61" s="83">
        <v>89</v>
      </c>
      <c r="W61" s="84"/>
      <c r="X61" s="82">
        <f t="shared" si="16"/>
        <v>830</v>
      </c>
      <c r="Y61" s="82">
        <f t="shared" si="16"/>
        <v>14</v>
      </c>
      <c r="Z61" s="85">
        <f t="shared" si="17"/>
        <v>92.222222222222229</v>
      </c>
    </row>
    <row r="62" spans="1:26" s="8" customFormat="1" ht="12.75" customHeight="1">
      <c r="A62" s="81" t="s">
        <v>31</v>
      </c>
      <c r="B62" s="62" t="s">
        <v>74</v>
      </c>
      <c r="C62" s="30">
        <v>93.4</v>
      </c>
      <c r="D62" s="83">
        <v>87</v>
      </c>
      <c r="E62" s="84">
        <v>1</v>
      </c>
      <c r="F62" s="83">
        <v>92</v>
      </c>
      <c r="G62" s="84">
        <v>1</v>
      </c>
      <c r="H62" s="83">
        <v>90</v>
      </c>
      <c r="I62" s="84">
        <v>1</v>
      </c>
      <c r="J62" s="83">
        <v>85</v>
      </c>
      <c r="K62" s="84"/>
      <c r="L62" s="83">
        <v>91</v>
      </c>
      <c r="M62" s="84"/>
      <c r="N62" s="83">
        <v>96</v>
      </c>
      <c r="O62" s="83">
        <v>3</v>
      </c>
      <c r="P62" s="83">
        <v>83</v>
      </c>
      <c r="Q62" s="84"/>
      <c r="R62" s="83">
        <v>92</v>
      </c>
      <c r="S62" s="84">
        <v>1</v>
      </c>
      <c r="T62" s="83">
        <v>90</v>
      </c>
      <c r="U62" s="84"/>
      <c r="V62" s="83">
        <v>94</v>
      </c>
      <c r="W62" s="84">
        <v>3</v>
      </c>
      <c r="X62" s="82">
        <f t="shared" si="16"/>
        <v>900</v>
      </c>
      <c r="Y62" s="82">
        <f t="shared" si="16"/>
        <v>10</v>
      </c>
      <c r="Z62" s="85">
        <f t="shared" si="17"/>
        <v>90</v>
      </c>
    </row>
    <row r="63" spans="1:26" ht="12.75" customHeight="1">
      <c r="A63" s="81" t="s">
        <v>24</v>
      </c>
      <c r="B63" s="62" t="s">
        <v>75</v>
      </c>
      <c r="C63" s="30">
        <v>93.4</v>
      </c>
      <c r="D63" s="83" t="s">
        <v>108</v>
      </c>
      <c r="E63" s="84"/>
      <c r="F63" s="83" t="s">
        <v>108</v>
      </c>
      <c r="G63" s="84"/>
      <c r="H63" s="83" t="s">
        <v>108</v>
      </c>
      <c r="I63" s="84"/>
      <c r="J63" s="83" t="s">
        <v>108</v>
      </c>
      <c r="K63" s="84"/>
      <c r="L63" s="83" t="s">
        <v>108</v>
      </c>
      <c r="M63" s="84"/>
      <c r="N63" s="83" t="s">
        <v>108</v>
      </c>
      <c r="O63" s="83"/>
      <c r="P63" s="83" t="s">
        <v>108</v>
      </c>
      <c r="Q63" s="84"/>
      <c r="R63" s="83" t="s">
        <v>108</v>
      </c>
      <c r="S63" s="84"/>
      <c r="T63" s="83" t="s">
        <v>108</v>
      </c>
      <c r="U63" s="84"/>
      <c r="V63" s="83" t="s">
        <v>108</v>
      </c>
      <c r="W63" s="84"/>
      <c r="X63" s="82">
        <f t="shared" si="16"/>
        <v>0</v>
      </c>
      <c r="Y63" s="82">
        <f t="shared" si="16"/>
        <v>0</v>
      </c>
      <c r="Z63" s="85" t="str">
        <f t="shared" si="17"/>
        <v/>
      </c>
    </row>
    <row r="64" spans="1:26" ht="12.75" customHeight="1">
      <c r="A64" s="73" t="s">
        <v>20</v>
      </c>
      <c r="B64" s="62"/>
      <c r="C64" s="30"/>
      <c r="D64" s="83"/>
      <c r="E64" s="84"/>
      <c r="F64" s="83"/>
      <c r="G64" s="84"/>
      <c r="H64" s="83"/>
      <c r="I64" s="84"/>
      <c r="J64" s="83"/>
      <c r="K64" s="84"/>
      <c r="L64" s="83"/>
      <c r="M64" s="84"/>
      <c r="N64" s="83"/>
      <c r="O64" s="83"/>
      <c r="P64" s="83"/>
      <c r="Q64" s="84"/>
      <c r="R64" s="83"/>
      <c r="S64" s="84"/>
      <c r="T64" s="83"/>
      <c r="U64" s="84"/>
      <c r="V64" s="83"/>
      <c r="W64" s="84"/>
      <c r="X64" s="82"/>
      <c r="Y64" s="82"/>
      <c r="Z64" s="85" t="str">
        <f t="shared" si="0"/>
        <v/>
      </c>
    </row>
    <row r="65" spans="1:26" s="109" customFormat="1" ht="12.75" customHeight="1">
      <c r="A65" s="62" t="s">
        <v>44</v>
      </c>
      <c r="B65" s="62" t="s">
        <v>81</v>
      </c>
      <c r="C65" s="30">
        <v>92.8</v>
      </c>
      <c r="D65" s="83">
        <v>96</v>
      </c>
      <c r="E65" s="84">
        <v>3</v>
      </c>
      <c r="F65" s="83">
        <v>96</v>
      </c>
      <c r="G65" s="84">
        <v>3</v>
      </c>
      <c r="H65" s="83">
        <v>97</v>
      </c>
      <c r="I65" s="84">
        <v>3</v>
      </c>
      <c r="J65" s="83">
        <v>92</v>
      </c>
      <c r="K65" s="84"/>
      <c r="L65" s="83">
        <v>92</v>
      </c>
      <c r="M65" s="84">
        <v>1</v>
      </c>
      <c r="N65" s="83">
        <v>94</v>
      </c>
      <c r="O65" s="83">
        <v>1</v>
      </c>
      <c r="P65" s="83">
        <v>97</v>
      </c>
      <c r="Q65" s="84">
        <v>3</v>
      </c>
      <c r="R65" s="83">
        <v>95</v>
      </c>
      <c r="S65" s="84">
        <v>3</v>
      </c>
      <c r="T65" s="83">
        <v>96</v>
      </c>
      <c r="U65" s="84">
        <v>3</v>
      </c>
      <c r="V65" s="83">
        <v>92</v>
      </c>
      <c r="W65" s="84">
        <v>2</v>
      </c>
      <c r="X65" s="83">
        <f t="shared" ref="X65:Y69" si="18">SUM(D65,F65,H65,J65,L65,N65,P65,R65,T65,V65)</f>
        <v>947</v>
      </c>
      <c r="Y65" s="83">
        <f t="shared" si="18"/>
        <v>22</v>
      </c>
      <c r="Z65" s="108">
        <f>IF(COUNT(D65,F65,H65,J65,L65,N65,P65,R65,T65,V65),AVERAGE(D65,F65,H65,J65,L65,N65,P65,R65,T65,V65),"")</f>
        <v>94.7</v>
      </c>
    </row>
    <row r="66" spans="1:26" s="109" customFormat="1" ht="12.75" customHeight="1">
      <c r="A66" s="62" t="s">
        <v>44</v>
      </c>
      <c r="B66" s="62" t="s">
        <v>83</v>
      </c>
      <c r="C66" s="30">
        <v>92.2</v>
      </c>
      <c r="D66" s="83">
        <v>96</v>
      </c>
      <c r="E66" s="84">
        <v>3</v>
      </c>
      <c r="F66" s="83">
        <v>96</v>
      </c>
      <c r="G66" s="84">
        <v>3</v>
      </c>
      <c r="H66" s="83">
        <v>93</v>
      </c>
      <c r="I66" s="84">
        <v>2</v>
      </c>
      <c r="J66" s="83">
        <v>95</v>
      </c>
      <c r="K66" s="84">
        <v>3</v>
      </c>
      <c r="L66" s="83">
        <v>96</v>
      </c>
      <c r="M66" s="84">
        <v>3</v>
      </c>
      <c r="N66" s="83">
        <v>87</v>
      </c>
      <c r="O66" s="83"/>
      <c r="P66" s="83">
        <v>90</v>
      </c>
      <c r="Q66" s="84"/>
      <c r="R66" s="83">
        <v>93</v>
      </c>
      <c r="S66" s="84">
        <v>2</v>
      </c>
      <c r="T66" s="83">
        <v>94</v>
      </c>
      <c r="U66" s="84">
        <v>1</v>
      </c>
      <c r="V66" s="83">
        <v>97</v>
      </c>
      <c r="W66" s="84">
        <v>3</v>
      </c>
      <c r="X66" s="83">
        <f t="shared" si="18"/>
        <v>937</v>
      </c>
      <c r="Y66" s="83">
        <f t="shared" si="18"/>
        <v>20</v>
      </c>
      <c r="Z66" s="108">
        <f>IF(COUNT(D66,F66,H66,J66,L66,N66,P66,R66,T66,V66),AVERAGE(D66,F66,H66,J66,L66,N66,P66,R66,T66,V66),"")</f>
        <v>93.7</v>
      </c>
    </row>
    <row r="67" spans="1:26" ht="12.75" customHeight="1">
      <c r="A67" s="81" t="s">
        <v>67</v>
      </c>
      <c r="B67" s="62" t="s">
        <v>80</v>
      </c>
      <c r="C67" s="30">
        <v>92.9</v>
      </c>
      <c r="D67" s="83">
        <v>96</v>
      </c>
      <c r="E67" s="84">
        <v>3</v>
      </c>
      <c r="F67" s="83">
        <v>89</v>
      </c>
      <c r="G67" s="84">
        <v>1</v>
      </c>
      <c r="H67" s="83">
        <v>97</v>
      </c>
      <c r="I67" s="84">
        <v>3</v>
      </c>
      <c r="J67" s="83">
        <v>93</v>
      </c>
      <c r="K67" s="84">
        <v>1</v>
      </c>
      <c r="L67" s="83">
        <v>93</v>
      </c>
      <c r="M67" s="84">
        <v>2</v>
      </c>
      <c r="N67" s="83">
        <v>96</v>
      </c>
      <c r="O67" s="83">
        <v>3</v>
      </c>
      <c r="P67" s="83">
        <v>93</v>
      </c>
      <c r="Q67" s="84">
        <v>2</v>
      </c>
      <c r="R67" s="83">
        <v>87</v>
      </c>
      <c r="S67" s="84">
        <v>1</v>
      </c>
      <c r="T67" s="83">
        <v>95</v>
      </c>
      <c r="U67" s="84">
        <v>2</v>
      </c>
      <c r="V67" s="83">
        <v>91</v>
      </c>
      <c r="W67" s="84">
        <v>1</v>
      </c>
      <c r="X67" s="82">
        <f t="shared" si="18"/>
        <v>930</v>
      </c>
      <c r="Y67" s="82">
        <f t="shared" si="18"/>
        <v>19</v>
      </c>
      <c r="Z67" s="85">
        <f>IF(COUNT(D67,F67,H67,J67,L67,N67,P67,R67,T67,V67),AVERAGE(D67,F67,H67,J67,L67,N67,P67,R67,T67,V67),"")</f>
        <v>93</v>
      </c>
    </row>
    <row r="68" spans="1:26" ht="12.75" customHeight="1">
      <c r="A68" s="62" t="s">
        <v>31</v>
      </c>
      <c r="B68" s="62" t="s">
        <v>82</v>
      </c>
      <c r="C68" s="30">
        <v>92.6</v>
      </c>
      <c r="D68" s="83">
        <v>81</v>
      </c>
      <c r="E68" s="84">
        <v>1</v>
      </c>
      <c r="F68" s="83">
        <v>92</v>
      </c>
      <c r="G68" s="84">
        <v>2</v>
      </c>
      <c r="H68" s="83">
        <v>92</v>
      </c>
      <c r="I68" s="84">
        <v>1</v>
      </c>
      <c r="J68" s="83">
        <v>94</v>
      </c>
      <c r="K68" s="84">
        <v>2</v>
      </c>
      <c r="L68" s="83">
        <v>93</v>
      </c>
      <c r="M68" s="84">
        <v>2</v>
      </c>
      <c r="N68" s="83">
        <v>95</v>
      </c>
      <c r="O68" s="83">
        <v>2</v>
      </c>
      <c r="P68" s="83">
        <v>90</v>
      </c>
      <c r="Q68" s="84"/>
      <c r="R68" s="83">
        <v>81</v>
      </c>
      <c r="S68" s="84"/>
      <c r="T68" s="83">
        <v>94</v>
      </c>
      <c r="U68" s="84">
        <v>1</v>
      </c>
      <c r="V68" s="83">
        <v>89</v>
      </c>
      <c r="W68" s="84"/>
      <c r="X68" s="82">
        <f t="shared" si="18"/>
        <v>901</v>
      </c>
      <c r="Y68" s="82">
        <f t="shared" si="18"/>
        <v>11</v>
      </c>
      <c r="Z68" s="85">
        <f>IF(COUNT(D68,F68,H68,J68,L68,N68,P68,R68,T68,V68),AVERAGE(D68,F68,H68,J68,L68,N68,P68,R68,T68,V68),"")</f>
        <v>90.1</v>
      </c>
    </row>
    <row r="69" spans="1:26" ht="12.75" customHeight="1">
      <c r="A69" s="62" t="s">
        <v>38</v>
      </c>
      <c r="B69" s="62" t="s">
        <v>84</v>
      </c>
      <c r="C69" s="30">
        <v>91.7</v>
      </c>
      <c r="D69" s="83">
        <v>92</v>
      </c>
      <c r="E69" s="84">
        <v>2</v>
      </c>
      <c r="F69" s="83">
        <v>86</v>
      </c>
      <c r="G69" s="84"/>
      <c r="H69" s="83">
        <v>88</v>
      </c>
      <c r="I69" s="84"/>
      <c r="J69" s="83">
        <v>89</v>
      </c>
      <c r="K69" s="84"/>
      <c r="L69" s="83">
        <v>87</v>
      </c>
      <c r="M69" s="84"/>
      <c r="N69" s="83">
        <v>89</v>
      </c>
      <c r="O69" s="83"/>
      <c r="P69" s="83">
        <v>91</v>
      </c>
      <c r="Q69" s="84">
        <v>1</v>
      </c>
      <c r="R69" s="83">
        <v>84</v>
      </c>
      <c r="S69" s="84"/>
      <c r="T69" s="83">
        <v>77</v>
      </c>
      <c r="U69" s="84"/>
      <c r="V69" s="83">
        <v>79</v>
      </c>
      <c r="W69" s="84"/>
      <c r="X69" s="82">
        <f t="shared" si="18"/>
        <v>862</v>
      </c>
      <c r="Y69" s="82">
        <f t="shared" si="18"/>
        <v>3</v>
      </c>
      <c r="Z69" s="85">
        <f>IF(COUNT(D69,F69,H69,J69,L69,N69,P69,R69,T69,V69),AVERAGE(D69,F69,H69,J69,L69,N69,P69,R69,T69,V69),"")</f>
        <v>86.2</v>
      </c>
    </row>
    <row r="70" spans="1:26" s="99" customFormat="1" ht="12.75" customHeight="1">
      <c r="A70" s="94" t="s">
        <v>38</v>
      </c>
      <c r="B70" s="94" t="s">
        <v>85</v>
      </c>
      <c r="C70" s="95">
        <v>91.7</v>
      </c>
      <c r="D70" s="96" t="s">
        <v>108</v>
      </c>
      <c r="E70" s="97"/>
      <c r="F70" s="96"/>
      <c r="G70" s="97"/>
      <c r="H70" s="96"/>
      <c r="I70" s="97"/>
      <c r="J70" s="96"/>
      <c r="K70" s="97"/>
      <c r="L70" s="96"/>
      <c r="M70" s="97"/>
      <c r="N70" s="96"/>
      <c r="O70" s="96"/>
      <c r="P70" s="96"/>
      <c r="Q70" s="97"/>
      <c r="R70" s="96"/>
      <c r="S70" s="97"/>
      <c r="T70" s="96"/>
      <c r="U70" s="97"/>
      <c r="V70" s="96"/>
      <c r="W70" s="97"/>
      <c r="X70" s="96">
        <f t="shared" ref="X70:Y70" si="19">SUM(D70,F70,H70,J70,L70,N70,P70,R70,T70,V70)</f>
        <v>0</v>
      </c>
      <c r="Y70" s="96">
        <f t="shared" si="19"/>
        <v>0</v>
      </c>
      <c r="Z70" s="98" t="str">
        <f t="shared" ref="Z70" si="20">IF(COUNT(D70,F70,H70,J70,L70,N70,P70,R70,T70,V70),AVERAGE(D70,F70,H70,J70,L70,N70,P70,R70,T70,V70),"")</f>
        <v/>
      </c>
    </row>
    <row r="71" spans="1:26" ht="12.75" customHeight="1">
      <c r="A71" s="73" t="s">
        <v>21</v>
      </c>
      <c r="B71" s="62"/>
      <c r="C71" s="30"/>
      <c r="D71" s="83"/>
      <c r="E71" s="84"/>
      <c r="F71" s="83"/>
      <c r="G71" s="84"/>
      <c r="H71" s="83"/>
      <c r="I71" s="84"/>
      <c r="J71" s="83"/>
      <c r="K71" s="84"/>
      <c r="L71" s="83"/>
      <c r="M71" s="84"/>
      <c r="N71" s="83"/>
      <c r="O71" s="83"/>
      <c r="P71" s="83"/>
      <c r="Q71" s="84"/>
      <c r="R71" s="83"/>
      <c r="S71" s="84"/>
      <c r="T71" s="83"/>
      <c r="U71" s="84"/>
      <c r="V71" s="83"/>
      <c r="W71" s="84"/>
      <c r="X71" s="82"/>
      <c r="Y71" s="82"/>
      <c r="Z71" s="85" t="str">
        <f t="shared" ref="Z71:Z85" si="21">IF(COUNT(D71,F71,H71,J71,L71,N71,P71,R71,T71,V71),AVERAGE(D71,F71,H71,J71,L71,N71,P71,R71,T71,V71),"")</f>
        <v/>
      </c>
    </row>
    <row r="72" spans="1:26" ht="12.75" customHeight="1">
      <c r="A72" s="62" t="s">
        <v>44</v>
      </c>
      <c r="B72" s="62" t="s">
        <v>88</v>
      </c>
      <c r="C72" s="30">
        <v>91.4</v>
      </c>
      <c r="D72" s="83">
        <v>87</v>
      </c>
      <c r="E72" s="84"/>
      <c r="F72" s="83">
        <v>91</v>
      </c>
      <c r="G72" s="84">
        <v>1</v>
      </c>
      <c r="H72" s="83">
        <v>97</v>
      </c>
      <c r="I72" s="84">
        <v>3</v>
      </c>
      <c r="J72" s="83">
        <v>96</v>
      </c>
      <c r="K72" s="84">
        <v>2</v>
      </c>
      <c r="L72" s="83">
        <v>93</v>
      </c>
      <c r="M72" s="84">
        <v>3</v>
      </c>
      <c r="N72" s="83">
        <v>90</v>
      </c>
      <c r="O72" s="83">
        <v>2</v>
      </c>
      <c r="P72" s="83">
        <v>90</v>
      </c>
      <c r="Q72" s="84">
        <v>2</v>
      </c>
      <c r="R72" s="83">
        <v>95</v>
      </c>
      <c r="S72" s="84">
        <v>3</v>
      </c>
      <c r="T72" s="83">
        <v>96</v>
      </c>
      <c r="U72" s="84">
        <v>3</v>
      </c>
      <c r="V72" s="83">
        <v>95</v>
      </c>
      <c r="W72" s="84">
        <v>3</v>
      </c>
      <c r="X72" s="83">
        <f t="shared" ref="X72:Y77" si="22">SUM(D72,F72,H72,J72,L72,N72,P72,R72,T72,V72)</f>
        <v>930</v>
      </c>
      <c r="Y72" s="83">
        <f t="shared" si="22"/>
        <v>22</v>
      </c>
      <c r="Z72" s="108">
        <f t="shared" ref="Z72:Z77" si="23">IF(COUNT(D72,F72,H72,J72,L72,N72,P72,R72,T72,V72),AVERAGE(D72,F72,H72,J72,L72,N72,P72,R72,T72,V72),"")</f>
        <v>93</v>
      </c>
    </row>
    <row r="73" spans="1:26" ht="12.75" customHeight="1">
      <c r="A73" s="81" t="s">
        <v>24</v>
      </c>
      <c r="B73" s="62" t="s">
        <v>89</v>
      </c>
      <c r="C73" s="30">
        <v>91.2</v>
      </c>
      <c r="D73" s="83">
        <v>91</v>
      </c>
      <c r="E73" s="84">
        <v>2</v>
      </c>
      <c r="F73" s="83">
        <v>91</v>
      </c>
      <c r="G73" s="84">
        <v>1</v>
      </c>
      <c r="H73" s="83">
        <v>96</v>
      </c>
      <c r="I73" s="84">
        <v>2</v>
      </c>
      <c r="J73" s="83">
        <v>97</v>
      </c>
      <c r="K73" s="84">
        <v>3</v>
      </c>
      <c r="L73" s="83">
        <v>91</v>
      </c>
      <c r="M73" s="84">
        <v>2</v>
      </c>
      <c r="N73" s="83">
        <v>94</v>
      </c>
      <c r="O73" s="83">
        <v>3</v>
      </c>
      <c r="P73" s="83">
        <v>92</v>
      </c>
      <c r="Q73" s="84">
        <v>3</v>
      </c>
      <c r="R73" s="83">
        <v>86</v>
      </c>
      <c r="S73" s="84">
        <v>1</v>
      </c>
      <c r="T73" s="82">
        <v>87</v>
      </c>
      <c r="U73" s="86">
        <v>1</v>
      </c>
      <c r="V73" s="83">
        <v>88</v>
      </c>
      <c r="W73" s="84">
        <v>1</v>
      </c>
      <c r="X73" s="82">
        <f t="shared" si="22"/>
        <v>913</v>
      </c>
      <c r="Y73" s="82">
        <f t="shared" si="22"/>
        <v>19</v>
      </c>
      <c r="Z73" s="85">
        <f t="shared" si="23"/>
        <v>91.3</v>
      </c>
    </row>
    <row r="74" spans="1:26" ht="12.75" customHeight="1">
      <c r="A74" s="62" t="s">
        <v>31</v>
      </c>
      <c r="B74" s="62" t="s">
        <v>87</v>
      </c>
      <c r="C74" s="30">
        <v>91.4</v>
      </c>
      <c r="D74" s="83">
        <v>86</v>
      </c>
      <c r="E74" s="84"/>
      <c r="F74" s="83">
        <v>94</v>
      </c>
      <c r="G74" s="84">
        <v>3</v>
      </c>
      <c r="H74" s="83">
        <v>90</v>
      </c>
      <c r="I74" s="84"/>
      <c r="J74" s="83">
        <v>92</v>
      </c>
      <c r="K74" s="84"/>
      <c r="L74" s="83">
        <v>91</v>
      </c>
      <c r="M74" s="84">
        <v>2</v>
      </c>
      <c r="N74" s="83">
        <v>83</v>
      </c>
      <c r="O74" s="83"/>
      <c r="P74" s="83">
        <v>90</v>
      </c>
      <c r="Q74" s="84">
        <v>2</v>
      </c>
      <c r="R74" s="83">
        <v>89</v>
      </c>
      <c r="S74" s="84">
        <v>2</v>
      </c>
      <c r="T74" s="82">
        <v>91</v>
      </c>
      <c r="U74" s="86">
        <v>2</v>
      </c>
      <c r="V74" s="83">
        <v>92</v>
      </c>
      <c r="W74" s="84">
        <v>2</v>
      </c>
      <c r="X74" s="82">
        <f t="shared" si="22"/>
        <v>898</v>
      </c>
      <c r="Y74" s="82">
        <f t="shared" si="22"/>
        <v>13</v>
      </c>
      <c r="Z74" s="85">
        <f t="shared" si="23"/>
        <v>89.8</v>
      </c>
    </row>
    <row r="75" spans="1:26" ht="12.75" customHeight="1">
      <c r="A75" s="62" t="s">
        <v>46</v>
      </c>
      <c r="B75" s="62" t="s">
        <v>90</v>
      </c>
      <c r="C75" s="30">
        <v>91</v>
      </c>
      <c r="D75" s="83">
        <v>87</v>
      </c>
      <c r="E75" s="84"/>
      <c r="F75" s="83">
        <v>82</v>
      </c>
      <c r="G75" s="84"/>
      <c r="H75" s="83">
        <v>80</v>
      </c>
      <c r="I75" s="84"/>
      <c r="J75" s="83">
        <v>90</v>
      </c>
      <c r="K75" s="84"/>
      <c r="L75" s="83">
        <v>84</v>
      </c>
      <c r="M75" s="84">
        <v>1</v>
      </c>
      <c r="N75" s="83">
        <v>89</v>
      </c>
      <c r="O75" s="83">
        <v>1</v>
      </c>
      <c r="P75" s="83">
        <v>92</v>
      </c>
      <c r="Q75" s="84">
        <v>3</v>
      </c>
      <c r="R75" s="83" t="s">
        <v>108</v>
      </c>
      <c r="S75" s="84"/>
      <c r="T75" s="82">
        <v>91</v>
      </c>
      <c r="U75" s="86">
        <v>2</v>
      </c>
      <c r="V75" s="83">
        <v>83</v>
      </c>
      <c r="W75" s="84"/>
      <c r="X75" s="82">
        <f t="shared" si="22"/>
        <v>778</v>
      </c>
      <c r="Y75" s="82">
        <f t="shared" si="22"/>
        <v>7</v>
      </c>
      <c r="Z75" s="85">
        <f t="shared" si="23"/>
        <v>86.444444444444443</v>
      </c>
    </row>
    <row r="76" spans="1:26" s="109" customFormat="1" ht="12.75" customHeight="1">
      <c r="A76" s="62" t="s">
        <v>34</v>
      </c>
      <c r="B76" s="62" t="s">
        <v>111</v>
      </c>
      <c r="C76" s="30">
        <v>91.4</v>
      </c>
      <c r="D76" s="83">
        <v>94</v>
      </c>
      <c r="E76" s="84">
        <v>3</v>
      </c>
      <c r="F76" s="83">
        <v>93</v>
      </c>
      <c r="G76" s="84">
        <v>2</v>
      </c>
      <c r="H76" s="83">
        <v>94</v>
      </c>
      <c r="I76" s="84">
        <v>1</v>
      </c>
      <c r="J76" s="83">
        <v>94</v>
      </c>
      <c r="K76" s="84">
        <v>1</v>
      </c>
      <c r="L76" s="83" t="s">
        <v>108</v>
      </c>
      <c r="M76" s="84"/>
      <c r="N76" s="83" t="s">
        <v>108</v>
      </c>
      <c r="O76" s="83"/>
      <c r="P76" s="83" t="s">
        <v>108</v>
      </c>
      <c r="Q76" s="84"/>
      <c r="R76" s="83" t="s">
        <v>108</v>
      </c>
      <c r="S76" s="84"/>
      <c r="T76" s="82" t="s">
        <v>108</v>
      </c>
      <c r="U76" s="86"/>
      <c r="V76" s="83" t="s">
        <v>108</v>
      </c>
      <c r="W76" s="84"/>
      <c r="X76" s="82">
        <f t="shared" si="22"/>
        <v>375</v>
      </c>
      <c r="Y76" s="82">
        <f t="shared" si="22"/>
        <v>7</v>
      </c>
      <c r="Z76" s="85">
        <f t="shared" si="23"/>
        <v>93.75</v>
      </c>
    </row>
    <row r="77" spans="1:26" ht="12.75" customHeight="1">
      <c r="A77" s="81" t="s">
        <v>46</v>
      </c>
      <c r="B77" s="81" t="s">
        <v>86</v>
      </c>
      <c r="C77" s="33">
        <v>91.6</v>
      </c>
      <c r="D77" s="82">
        <v>89</v>
      </c>
      <c r="E77" s="86">
        <v>1</v>
      </c>
      <c r="F77" s="82">
        <v>89</v>
      </c>
      <c r="G77" s="86"/>
      <c r="H77" s="82">
        <v>94</v>
      </c>
      <c r="I77" s="86">
        <v>1</v>
      </c>
      <c r="J77" s="82" t="s">
        <v>108</v>
      </c>
      <c r="K77" s="86"/>
      <c r="L77" s="82" t="s">
        <v>108</v>
      </c>
      <c r="M77" s="86"/>
      <c r="N77" s="82">
        <v>88</v>
      </c>
      <c r="O77" s="82">
        <v>1</v>
      </c>
      <c r="P77" s="82">
        <v>87</v>
      </c>
      <c r="Q77" s="86">
        <v>1</v>
      </c>
      <c r="R77" s="82" t="s">
        <v>108</v>
      </c>
      <c r="S77" s="86"/>
      <c r="T77" s="82" t="s">
        <v>108</v>
      </c>
      <c r="U77" s="86"/>
      <c r="V77" s="82" t="s">
        <v>108</v>
      </c>
      <c r="W77" s="86"/>
      <c r="X77" s="82">
        <f t="shared" si="22"/>
        <v>447</v>
      </c>
      <c r="Y77" s="82">
        <f t="shared" si="22"/>
        <v>4</v>
      </c>
      <c r="Z77" s="85">
        <f t="shared" si="23"/>
        <v>89.4</v>
      </c>
    </row>
    <row r="78" spans="1:26" ht="12.75" customHeight="1">
      <c r="A78" s="73" t="s">
        <v>13</v>
      </c>
      <c r="B78" s="62"/>
      <c r="C78" s="30"/>
      <c r="D78" s="83"/>
      <c r="E78" s="84"/>
      <c r="F78" s="83"/>
      <c r="G78" s="84"/>
      <c r="H78" s="83"/>
      <c r="I78" s="84"/>
      <c r="J78" s="83"/>
      <c r="K78" s="84"/>
      <c r="L78" s="83"/>
      <c r="M78" s="84"/>
      <c r="N78" s="83"/>
      <c r="O78" s="83"/>
      <c r="P78" s="83"/>
      <c r="Q78" s="84"/>
      <c r="R78" s="83"/>
      <c r="S78" s="84"/>
      <c r="T78" s="83"/>
      <c r="U78" s="84"/>
      <c r="V78" s="83"/>
      <c r="W78" s="84"/>
      <c r="X78" s="82"/>
      <c r="Y78" s="82"/>
      <c r="Z78" s="85" t="str">
        <f t="shared" si="21"/>
        <v/>
      </c>
    </row>
    <row r="79" spans="1:26" ht="12.75" customHeight="1">
      <c r="A79" s="62" t="s">
        <v>31</v>
      </c>
      <c r="B79" s="62" t="s">
        <v>96</v>
      </c>
      <c r="C79" s="30">
        <v>87.4</v>
      </c>
      <c r="D79" s="83">
        <v>93</v>
      </c>
      <c r="E79" s="84">
        <v>3</v>
      </c>
      <c r="F79" s="83">
        <v>91</v>
      </c>
      <c r="G79" s="84"/>
      <c r="H79" s="83">
        <v>90</v>
      </c>
      <c r="I79" s="84">
        <v>2</v>
      </c>
      <c r="J79" s="83">
        <v>94</v>
      </c>
      <c r="K79" s="84">
        <v>2</v>
      </c>
      <c r="L79" s="83">
        <v>93</v>
      </c>
      <c r="M79" s="84">
        <v>3</v>
      </c>
      <c r="N79" s="83">
        <v>89</v>
      </c>
      <c r="O79" s="83">
        <v>2</v>
      </c>
      <c r="P79" s="83">
        <v>91</v>
      </c>
      <c r="Q79" s="84">
        <v>2</v>
      </c>
      <c r="R79" s="83">
        <v>90</v>
      </c>
      <c r="S79" s="84"/>
      <c r="T79" s="83">
        <v>94</v>
      </c>
      <c r="U79" s="84">
        <v>3</v>
      </c>
      <c r="V79" s="83">
        <v>92</v>
      </c>
      <c r="W79" s="84">
        <v>3</v>
      </c>
      <c r="X79" s="82">
        <f t="shared" ref="X79:Y84" si="24">SUM(D79,F79,H79,J79,L79,N79,P79,R79,T79,V79)</f>
        <v>917</v>
      </c>
      <c r="Y79" s="82">
        <f t="shared" si="24"/>
        <v>20</v>
      </c>
      <c r="Z79" s="85">
        <f t="shared" ref="Z79:Z84" si="25">IF(COUNT(D79,F79,H79,J79,L79,N79,P79,R79,T79,V79),AVERAGE(D79,F79,H79,J79,L79,N79,P79,R79,T79,V79),"")</f>
        <v>91.7</v>
      </c>
    </row>
    <row r="80" spans="1:26" ht="12.75" customHeight="1">
      <c r="A80" s="62" t="s">
        <v>26</v>
      </c>
      <c r="B80" s="62" t="s">
        <v>94</v>
      </c>
      <c r="C80" s="30">
        <v>89.8</v>
      </c>
      <c r="D80" s="83">
        <v>90</v>
      </c>
      <c r="E80" s="84">
        <v>1</v>
      </c>
      <c r="F80" s="83">
        <v>92</v>
      </c>
      <c r="G80" s="84">
        <v>1</v>
      </c>
      <c r="H80" s="83">
        <v>92</v>
      </c>
      <c r="I80" s="84">
        <v>3</v>
      </c>
      <c r="J80" s="83">
        <v>95</v>
      </c>
      <c r="K80" s="84">
        <v>3</v>
      </c>
      <c r="L80" s="83">
        <v>90</v>
      </c>
      <c r="M80" s="84">
        <v>2</v>
      </c>
      <c r="N80" s="83">
        <v>86</v>
      </c>
      <c r="O80" s="83">
        <v>1</v>
      </c>
      <c r="P80" s="83">
        <v>93</v>
      </c>
      <c r="Q80" s="84">
        <v>3</v>
      </c>
      <c r="R80" s="83">
        <v>90</v>
      </c>
      <c r="S80" s="84"/>
      <c r="T80" s="83">
        <v>87</v>
      </c>
      <c r="U80" s="84">
        <v>2</v>
      </c>
      <c r="V80" s="83">
        <v>87</v>
      </c>
      <c r="W80" s="84">
        <v>2</v>
      </c>
      <c r="X80" s="82">
        <f t="shared" si="24"/>
        <v>902</v>
      </c>
      <c r="Y80" s="82">
        <f t="shared" si="24"/>
        <v>18</v>
      </c>
      <c r="Z80" s="85">
        <f t="shared" si="25"/>
        <v>90.2</v>
      </c>
    </row>
    <row r="81" spans="1:26" ht="12.75" customHeight="1">
      <c r="A81" s="62" t="s">
        <v>31</v>
      </c>
      <c r="B81" s="62" t="s">
        <v>95</v>
      </c>
      <c r="C81" s="30">
        <v>89.3</v>
      </c>
      <c r="D81" s="83">
        <v>92</v>
      </c>
      <c r="E81" s="84">
        <v>2</v>
      </c>
      <c r="F81" s="83">
        <v>95</v>
      </c>
      <c r="G81" s="84">
        <v>3</v>
      </c>
      <c r="H81" s="83">
        <v>88</v>
      </c>
      <c r="I81" s="84">
        <v>1</v>
      </c>
      <c r="J81" s="83">
        <v>88</v>
      </c>
      <c r="K81" s="84"/>
      <c r="L81" s="83">
        <v>88</v>
      </c>
      <c r="M81" s="84">
        <v>1</v>
      </c>
      <c r="N81" s="83">
        <v>82</v>
      </c>
      <c r="O81" s="83"/>
      <c r="P81" s="83">
        <v>86</v>
      </c>
      <c r="Q81" s="84"/>
      <c r="R81" s="83">
        <v>86</v>
      </c>
      <c r="S81" s="84"/>
      <c r="T81" s="83">
        <v>83</v>
      </c>
      <c r="U81" s="84"/>
      <c r="V81" s="83">
        <v>84</v>
      </c>
      <c r="W81" s="84">
        <v>1</v>
      </c>
      <c r="X81" s="82">
        <f t="shared" si="24"/>
        <v>872</v>
      </c>
      <c r="Y81" s="82">
        <f t="shared" si="24"/>
        <v>8</v>
      </c>
      <c r="Z81" s="85">
        <f t="shared" si="25"/>
        <v>87.2</v>
      </c>
    </row>
    <row r="82" spans="1:26" ht="12.75" customHeight="1">
      <c r="A82" s="62" t="s">
        <v>46</v>
      </c>
      <c r="B82" s="62" t="s">
        <v>93</v>
      </c>
      <c r="C82" s="30">
        <v>90</v>
      </c>
      <c r="D82" s="83" t="s">
        <v>108</v>
      </c>
      <c r="E82" s="84"/>
      <c r="F82" s="83">
        <v>93</v>
      </c>
      <c r="G82" s="84">
        <v>2</v>
      </c>
      <c r="H82" s="83">
        <v>81</v>
      </c>
      <c r="I82" s="84"/>
      <c r="J82" s="83" t="s">
        <v>108</v>
      </c>
      <c r="K82" s="84"/>
      <c r="L82" s="83" t="s">
        <v>108</v>
      </c>
      <c r="M82" s="84"/>
      <c r="N82" s="83">
        <v>91</v>
      </c>
      <c r="O82" s="83">
        <v>3</v>
      </c>
      <c r="P82" s="83">
        <v>84</v>
      </c>
      <c r="Q82" s="84"/>
      <c r="R82" s="83" t="s">
        <v>108</v>
      </c>
      <c r="S82" s="84"/>
      <c r="T82" s="83" t="s">
        <v>108</v>
      </c>
      <c r="U82" s="84"/>
      <c r="V82" s="83" t="s">
        <v>108</v>
      </c>
      <c r="W82" s="84"/>
      <c r="X82" s="82">
        <f t="shared" si="24"/>
        <v>349</v>
      </c>
      <c r="Y82" s="82">
        <f t="shared" si="24"/>
        <v>5</v>
      </c>
      <c r="Z82" s="85">
        <f t="shared" si="25"/>
        <v>87.25</v>
      </c>
    </row>
    <row r="83" spans="1:26" ht="12.75" customHeight="1">
      <c r="A83" s="81" t="s">
        <v>24</v>
      </c>
      <c r="B83" s="81" t="s">
        <v>91</v>
      </c>
      <c r="C83" s="33">
        <v>90.7</v>
      </c>
      <c r="D83" s="82">
        <v>87</v>
      </c>
      <c r="E83" s="86"/>
      <c r="F83" s="82">
        <v>87</v>
      </c>
      <c r="G83" s="86"/>
      <c r="H83" s="82">
        <v>90</v>
      </c>
      <c r="I83" s="86">
        <v>2</v>
      </c>
      <c r="J83" s="82">
        <v>93</v>
      </c>
      <c r="K83" s="86">
        <v>1</v>
      </c>
      <c r="L83" s="82">
        <v>85</v>
      </c>
      <c r="M83" s="86"/>
      <c r="N83" s="82">
        <v>82</v>
      </c>
      <c r="O83" s="82"/>
      <c r="P83" s="82">
        <v>86</v>
      </c>
      <c r="Q83" s="86"/>
      <c r="R83" s="82">
        <v>81</v>
      </c>
      <c r="S83" s="86"/>
      <c r="T83" s="82">
        <v>84</v>
      </c>
      <c r="U83" s="86">
        <v>1</v>
      </c>
      <c r="V83" s="82">
        <v>83</v>
      </c>
      <c r="W83" s="86"/>
      <c r="X83" s="82">
        <f t="shared" si="24"/>
        <v>858</v>
      </c>
      <c r="Y83" s="82">
        <f t="shared" si="24"/>
        <v>4</v>
      </c>
      <c r="Z83" s="85">
        <f t="shared" si="25"/>
        <v>85.8</v>
      </c>
    </row>
    <row r="84" spans="1:26" ht="12.75" customHeight="1">
      <c r="A84" s="62" t="s">
        <v>67</v>
      </c>
      <c r="B84" s="62" t="s">
        <v>92</v>
      </c>
      <c r="C84" s="30">
        <v>90.3</v>
      </c>
      <c r="D84" s="83">
        <v>89</v>
      </c>
      <c r="E84" s="84"/>
      <c r="F84" s="83">
        <v>84</v>
      </c>
      <c r="G84" s="84"/>
      <c r="H84" s="83">
        <v>73</v>
      </c>
      <c r="I84" s="84"/>
      <c r="J84" s="83">
        <v>86</v>
      </c>
      <c r="K84" s="84"/>
      <c r="L84" s="83">
        <v>88</v>
      </c>
      <c r="M84" s="84">
        <v>1</v>
      </c>
      <c r="N84" s="83">
        <v>84</v>
      </c>
      <c r="O84" s="83"/>
      <c r="P84" s="83">
        <v>89</v>
      </c>
      <c r="Q84" s="84">
        <v>1</v>
      </c>
      <c r="R84" s="83">
        <v>92</v>
      </c>
      <c r="S84" s="84"/>
      <c r="T84" s="83">
        <v>84</v>
      </c>
      <c r="U84" s="84">
        <v>1</v>
      </c>
      <c r="V84" s="83" t="s">
        <v>108</v>
      </c>
      <c r="W84" s="84"/>
      <c r="X84" s="82">
        <f t="shared" si="24"/>
        <v>769</v>
      </c>
      <c r="Y84" s="82">
        <f t="shared" si="24"/>
        <v>3</v>
      </c>
      <c r="Z84" s="85">
        <f t="shared" si="25"/>
        <v>85.444444444444443</v>
      </c>
    </row>
    <row r="85" spans="1:26" ht="12.75" customHeight="1">
      <c r="A85" s="80" t="s">
        <v>22</v>
      </c>
      <c r="B85" s="62"/>
      <c r="C85" s="30"/>
      <c r="D85" s="83"/>
      <c r="E85" s="84"/>
      <c r="F85" s="83"/>
      <c r="G85" s="84"/>
      <c r="H85" s="83"/>
      <c r="I85" s="84"/>
      <c r="J85" s="83"/>
      <c r="K85" s="84"/>
      <c r="L85" s="83"/>
      <c r="M85" s="84"/>
      <c r="N85" s="83"/>
      <c r="O85" s="83"/>
      <c r="P85" s="83"/>
      <c r="Q85" s="84"/>
      <c r="R85" s="83"/>
      <c r="S85" s="84"/>
      <c r="T85" s="83"/>
      <c r="U85" s="84"/>
      <c r="V85" s="83"/>
      <c r="W85" s="84"/>
      <c r="X85" s="4"/>
      <c r="Y85" s="4"/>
      <c r="Z85" s="4" t="str">
        <f t="shared" si="21"/>
        <v/>
      </c>
    </row>
    <row r="86" spans="1:26" ht="12.75" customHeight="1">
      <c r="A86" s="62" t="s">
        <v>31</v>
      </c>
      <c r="B86" s="62" t="s">
        <v>97</v>
      </c>
      <c r="C86" s="30">
        <v>87</v>
      </c>
      <c r="D86" s="83" t="s">
        <v>108</v>
      </c>
      <c r="E86" s="84"/>
      <c r="F86" s="83">
        <v>88</v>
      </c>
      <c r="G86" s="84">
        <v>2</v>
      </c>
      <c r="H86" s="83">
        <v>90</v>
      </c>
      <c r="I86" s="84">
        <v>2</v>
      </c>
      <c r="J86" s="83">
        <v>90</v>
      </c>
      <c r="K86" s="84">
        <v>2</v>
      </c>
      <c r="L86" s="83">
        <v>94</v>
      </c>
      <c r="M86" s="84">
        <v>3</v>
      </c>
      <c r="N86" s="83">
        <v>95</v>
      </c>
      <c r="O86" s="83">
        <v>3</v>
      </c>
      <c r="P86" s="83">
        <v>92</v>
      </c>
      <c r="Q86" s="84">
        <v>3</v>
      </c>
      <c r="R86" s="83">
        <v>91</v>
      </c>
      <c r="S86" s="84">
        <v>3</v>
      </c>
      <c r="T86" s="83">
        <v>84</v>
      </c>
      <c r="U86" s="84">
        <v>2</v>
      </c>
      <c r="V86" s="83">
        <v>89</v>
      </c>
      <c r="W86" s="84">
        <v>2</v>
      </c>
      <c r="X86" s="82">
        <f t="shared" ref="X86:Y92" si="26">SUM(D86,F86,H86,J86,L86,N86,P86,R86,T86,V86)</f>
        <v>813</v>
      </c>
      <c r="Y86" s="82">
        <f t="shared" si="26"/>
        <v>22</v>
      </c>
      <c r="Z86" s="85">
        <f t="shared" ref="Z86:Z92" si="27">IF(COUNT(D86,F86,H86,J86,L86,N86,P86,R86,T86,V86),AVERAGE(D86,F86,H86,J86,L86,N86,P86,R86,T86,V86),"")</f>
        <v>90.333333333333329</v>
      </c>
    </row>
    <row r="87" spans="1:26" ht="12.75" customHeight="1">
      <c r="A87" s="62" t="s">
        <v>46</v>
      </c>
      <c r="B87" s="62" t="s">
        <v>100</v>
      </c>
      <c r="C87" s="30">
        <v>82.7</v>
      </c>
      <c r="D87" s="83">
        <v>83</v>
      </c>
      <c r="E87" s="84"/>
      <c r="F87" s="83">
        <v>92</v>
      </c>
      <c r="G87" s="84">
        <v>3</v>
      </c>
      <c r="H87" s="83">
        <v>86</v>
      </c>
      <c r="I87" s="84">
        <v>1</v>
      </c>
      <c r="J87" s="83">
        <v>86</v>
      </c>
      <c r="K87" s="84"/>
      <c r="L87" s="83">
        <v>76</v>
      </c>
      <c r="M87" s="84"/>
      <c r="N87" s="83">
        <v>89</v>
      </c>
      <c r="O87" s="83">
        <v>2</v>
      </c>
      <c r="P87" s="83">
        <v>86</v>
      </c>
      <c r="Q87" s="84">
        <v>1</v>
      </c>
      <c r="R87" s="83">
        <v>91</v>
      </c>
      <c r="S87" s="84">
        <v>3</v>
      </c>
      <c r="T87" s="83">
        <v>89</v>
      </c>
      <c r="U87" s="84">
        <v>3</v>
      </c>
      <c r="V87" s="83">
        <v>85</v>
      </c>
      <c r="W87" s="84"/>
      <c r="X87" s="82">
        <f t="shared" si="26"/>
        <v>863</v>
      </c>
      <c r="Y87" s="82">
        <f t="shared" si="26"/>
        <v>13</v>
      </c>
      <c r="Z87" s="85">
        <f t="shared" si="27"/>
        <v>86.3</v>
      </c>
    </row>
    <row r="88" spans="1:26" ht="12.75" customHeight="1">
      <c r="A88" s="81" t="s">
        <v>46</v>
      </c>
      <c r="B88" s="62" t="s">
        <v>98</v>
      </c>
      <c r="C88" s="30">
        <v>86.7</v>
      </c>
      <c r="D88" s="83">
        <v>80</v>
      </c>
      <c r="E88" s="84"/>
      <c r="F88" s="83">
        <v>92</v>
      </c>
      <c r="G88" s="84">
        <v>3</v>
      </c>
      <c r="H88" s="83">
        <v>92</v>
      </c>
      <c r="I88" s="84">
        <v>3</v>
      </c>
      <c r="J88" s="83">
        <v>94</v>
      </c>
      <c r="K88" s="84">
        <v>3</v>
      </c>
      <c r="L88" s="83" t="s">
        <v>108</v>
      </c>
      <c r="M88" s="84"/>
      <c r="N88" s="83">
        <v>88</v>
      </c>
      <c r="O88" s="83">
        <v>1</v>
      </c>
      <c r="P88" s="83">
        <v>76</v>
      </c>
      <c r="Q88" s="84"/>
      <c r="R88" s="83" t="s">
        <v>108</v>
      </c>
      <c r="S88" s="84"/>
      <c r="T88" s="83" t="s">
        <v>108</v>
      </c>
      <c r="U88" s="84"/>
      <c r="V88" s="83">
        <v>91</v>
      </c>
      <c r="W88" s="84">
        <v>3</v>
      </c>
      <c r="X88" s="82">
        <f t="shared" si="26"/>
        <v>613</v>
      </c>
      <c r="Y88" s="82">
        <f t="shared" si="26"/>
        <v>13</v>
      </c>
      <c r="Z88" s="85">
        <f t="shared" si="27"/>
        <v>87.571428571428569</v>
      </c>
    </row>
    <row r="89" spans="1:26" ht="12.75" customHeight="1">
      <c r="A89" s="62" t="s">
        <v>33</v>
      </c>
      <c r="B89" s="62" t="s">
        <v>99</v>
      </c>
      <c r="C89" s="30">
        <v>83.5</v>
      </c>
      <c r="D89" s="83">
        <v>86</v>
      </c>
      <c r="E89" s="84">
        <v>2</v>
      </c>
      <c r="F89" s="83">
        <v>80</v>
      </c>
      <c r="G89" s="84"/>
      <c r="H89" s="83">
        <v>84</v>
      </c>
      <c r="I89" s="84"/>
      <c r="J89" s="83">
        <v>88</v>
      </c>
      <c r="K89" s="84">
        <v>1</v>
      </c>
      <c r="L89" s="83">
        <v>91</v>
      </c>
      <c r="M89" s="84">
        <v>2</v>
      </c>
      <c r="N89" s="83">
        <v>81</v>
      </c>
      <c r="O89" s="83"/>
      <c r="P89" s="83">
        <v>91</v>
      </c>
      <c r="Q89" s="84">
        <v>2</v>
      </c>
      <c r="R89" s="83">
        <v>85</v>
      </c>
      <c r="S89" s="84">
        <v>2</v>
      </c>
      <c r="T89" s="87">
        <v>77</v>
      </c>
      <c r="U89" s="84">
        <v>1</v>
      </c>
      <c r="V89" s="83">
        <v>88</v>
      </c>
      <c r="W89" s="84">
        <v>1</v>
      </c>
      <c r="X89" s="82">
        <f t="shared" si="26"/>
        <v>851</v>
      </c>
      <c r="Y89" s="82">
        <f t="shared" si="26"/>
        <v>11</v>
      </c>
      <c r="Z89" s="85">
        <f t="shared" si="27"/>
        <v>85.1</v>
      </c>
    </row>
    <row r="90" spans="1:26" ht="12.75" customHeight="1">
      <c r="A90" s="81" t="s">
        <v>38</v>
      </c>
      <c r="B90" s="62" t="s">
        <v>101</v>
      </c>
      <c r="C90" s="30">
        <v>87.2</v>
      </c>
      <c r="D90" s="83">
        <v>89</v>
      </c>
      <c r="E90" s="84">
        <v>3</v>
      </c>
      <c r="F90" s="83" t="s">
        <v>108</v>
      </c>
      <c r="G90" s="84"/>
      <c r="H90" s="83">
        <v>90</v>
      </c>
      <c r="I90" s="84">
        <v>2</v>
      </c>
      <c r="J90" s="83" t="s">
        <v>108</v>
      </c>
      <c r="K90" s="84"/>
      <c r="L90" s="83" t="s">
        <v>108</v>
      </c>
      <c r="M90" s="84"/>
      <c r="N90" s="83" t="s">
        <v>108</v>
      </c>
      <c r="O90" s="83"/>
      <c r="P90" s="83" t="s">
        <v>108</v>
      </c>
      <c r="Q90" s="84"/>
      <c r="R90" s="83" t="s">
        <v>108</v>
      </c>
      <c r="S90" s="84"/>
      <c r="T90" s="83" t="s">
        <v>108</v>
      </c>
      <c r="U90" s="84"/>
      <c r="V90" s="83" t="s">
        <v>108</v>
      </c>
      <c r="W90" s="84"/>
      <c r="X90" s="82">
        <f t="shared" si="26"/>
        <v>179</v>
      </c>
      <c r="Y90" s="82">
        <f t="shared" si="26"/>
        <v>5</v>
      </c>
      <c r="Z90" s="85">
        <f t="shared" si="27"/>
        <v>89.5</v>
      </c>
    </row>
    <row r="91" spans="1:26" ht="12.75" customHeight="1">
      <c r="A91" s="62" t="s">
        <v>26</v>
      </c>
      <c r="B91" s="62" t="s">
        <v>102</v>
      </c>
      <c r="C91" s="30">
        <v>82</v>
      </c>
      <c r="D91" s="83">
        <v>84</v>
      </c>
      <c r="E91" s="84">
        <v>1</v>
      </c>
      <c r="F91" s="83">
        <v>86</v>
      </c>
      <c r="G91" s="84">
        <v>1</v>
      </c>
      <c r="H91" s="83">
        <v>82</v>
      </c>
      <c r="I91" s="84"/>
      <c r="J91" s="83">
        <v>87</v>
      </c>
      <c r="K91" s="84"/>
      <c r="L91" s="83">
        <v>90</v>
      </c>
      <c r="M91" s="84">
        <v>1</v>
      </c>
      <c r="N91" s="83">
        <v>84</v>
      </c>
      <c r="O91" s="83"/>
      <c r="P91" s="83">
        <v>73</v>
      </c>
      <c r="Q91" s="84"/>
      <c r="R91" s="83" t="s">
        <v>108</v>
      </c>
      <c r="S91" s="84"/>
      <c r="T91" s="83" t="s">
        <v>108</v>
      </c>
      <c r="U91" s="84"/>
      <c r="V91" s="88" t="s">
        <v>108</v>
      </c>
      <c r="W91" s="84"/>
      <c r="X91" s="82">
        <f t="shared" si="26"/>
        <v>586</v>
      </c>
      <c r="Y91" s="82">
        <f t="shared" si="26"/>
        <v>3</v>
      </c>
      <c r="Z91" s="85">
        <f t="shared" si="27"/>
        <v>83.714285714285708</v>
      </c>
    </row>
    <row r="92" spans="1:26" ht="12.75" customHeight="1">
      <c r="A92" s="62" t="s">
        <v>38</v>
      </c>
      <c r="B92" s="62" t="s">
        <v>103</v>
      </c>
      <c r="C92" s="30">
        <v>73.8</v>
      </c>
      <c r="D92" s="92">
        <v>45</v>
      </c>
      <c r="E92" s="84"/>
      <c r="F92" s="92">
        <v>54</v>
      </c>
      <c r="G92" s="84"/>
      <c r="H92" s="83" t="s">
        <v>108</v>
      </c>
      <c r="I92" s="84"/>
      <c r="J92" s="92">
        <v>66</v>
      </c>
      <c r="K92" s="84"/>
      <c r="L92" s="83" t="s">
        <v>108</v>
      </c>
      <c r="M92" s="84"/>
      <c r="N92" s="83" t="s">
        <v>108</v>
      </c>
      <c r="O92" s="83"/>
      <c r="P92" s="83" t="s">
        <v>108</v>
      </c>
      <c r="Q92" s="84"/>
      <c r="R92" s="83" t="s">
        <v>108</v>
      </c>
      <c r="S92" s="84"/>
      <c r="T92" s="83" t="s">
        <v>108</v>
      </c>
      <c r="U92" s="84"/>
      <c r="V92" s="88" t="s">
        <v>108</v>
      </c>
      <c r="W92" s="84"/>
      <c r="X92" s="82">
        <f t="shared" si="26"/>
        <v>165</v>
      </c>
      <c r="Y92" s="82">
        <f t="shared" si="26"/>
        <v>0</v>
      </c>
      <c r="Z92" s="85">
        <f t="shared" si="27"/>
        <v>55</v>
      </c>
    </row>
    <row r="93" spans="1:26" ht="12.75" customHeight="1">
      <c r="A93" s="32"/>
      <c r="B93" s="63"/>
      <c r="C93" s="28"/>
      <c r="D93" s="29"/>
      <c r="E93" s="39"/>
      <c r="F93" s="29"/>
      <c r="G93" s="39"/>
      <c r="H93" s="29"/>
      <c r="I93" s="39"/>
      <c r="J93" s="29"/>
      <c r="K93" s="39"/>
      <c r="L93" s="29"/>
      <c r="M93" s="39"/>
      <c r="N93" s="29"/>
      <c r="O93" s="31"/>
      <c r="P93" s="29"/>
      <c r="Q93" s="39"/>
      <c r="R93" s="29"/>
      <c r="S93" s="39"/>
      <c r="T93" s="29"/>
      <c r="U93" s="39"/>
      <c r="V93" s="29"/>
      <c r="W93" s="39"/>
      <c r="Z93" s="47"/>
    </row>
    <row r="94" spans="1:26" ht="12.75" customHeight="1">
      <c r="A94" s="63"/>
      <c r="B94" s="63"/>
      <c r="C94" s="28"/>
      <c r="D94" s="29"/>
      <c r="E94" s="39"/>
      <c r="F94" s="29"/>
      <c r="G94" s="39"/>
      <c r="H94" s="29"/>
      <c r="I94" s="39"/>
      <c r="J94" s="29"/>
      <c r="K94" s="39"/>
      <c r="L94" s="29"/>
      <c r="M94" s="39"/>
      <c r="N94" s="29"/>
      <c r="O94" s="31"/>
      <c r="P94" s="29"/>
      <c r="Q94" s="39"/>
      <c r="R94" s="29"/>
      <c r="S94" s="39"/>
      <c r="T94" s="29"/>
      <c r="U94" s="39"/>
      <c r="V94" s="29"/>
      <c r="W94" s="39"/>
      <c r="Z94" s="47"/>
    </row>
    <row r="95" spans="1:26" ht="12.75" customHeight="1">
      <c r="A95" s="93" t="s">
        <v>109</v>
      </c>
      <c r="B95" s="63"/>
      <c r="C95" s="28"/>
      <c r="D95" s="29"/>
      <c r="E95" s="39"/>
      <c r="F95" s="29"/>
      <c r="G95" s="39"/>
      <c r="H95" s="29"/>
      <c r="I95" s="39"/>
      <c r="J95" s="29"/>
      <c r="K95" s="39"/>
      <c r="L95" s="29"/>
      <c r="M95" s="39"/>
      <c r="N95" s="29"/>
      <c r="O95" s="31"/>
      <c r="P95" s="29"/>
      <c r="Q95" s="39"/>
      <c r="R95" s="29"/>
      <c r="S95" s="39"/>
      <c r="T95" s="29"/>
      <c r="U95" s="39"/>
      <c r="V95" s="29"/>
      <c r="W95" s="39"/>
      <c r="Z95" s="47"/>
    </row>
    <row r="96" spans="1:26" ht="12.75" customHeight="1">
      <c r="A96" s="114" t="s">
        <v>110</v>
      </c>
      <c r="B96" s="114"/>
      <c r="C96" s="28"/>
      <c r="D96" s="29"/>
      <c r="E96" s="39"/>
      <c r="F96" s="29"/>
      <c r="G96" s="39"/>
      <c r="H96" s="29"/>
      <c r="I96" s="39"/>
      <c r="J96" s="29"/>
      <c r="K96" s="39"/>
      <c r="L96" s="29"/>
      <c r="M96" s="39"/>
      <c r="N96" s="29"/>
      <c r="O96" s="31"/>
      <c r="P96" s="29"/>
      <c r="Q96" s="39"/>
      <c r="R96" s="29"/>
      <c r="S96" s="39"/>
      <c r="T96" s="29"/>
      <c r="U96" s="39"/>
      <c r="V96" s="29"/>
      <c r="W96" s="39"/>
      <c r="Z96" s="47"/>
    </row>
    <row r="97" spans="1:26" ht="12.75" customHeight="1">
      <c r="A97" s="112" t="s">
        <v>115</v>
      </c>
      <c r="B97" s="63"/>
      <c r="C97" s="28"/>
      <c r="D97" s="29"/>
      <c r="E97" s="39"/>
      <c r="F97" s="29"/>
      <c r="G97" s="39"/>
      <c r="H97" s="29"/>
      <c r="I97" s="39"/>
      <c r="J97" s="29"/>
      <c r="K97" s="39"/>
      <c r="L97" s="29"/>
      <c r="M97" s="39"/>
      <c r="N97" s="29"/>
      <c r="O97" s="31"/>
      <c r="P97" s="29"/>
      <c r="Q97" s="39"/>
      <c r="R97" s="29"/>
      <c r="S97" s="39"/>
      <c r="T97" s="29"/>
      <c r="U97" s="39"/>
      <c r="V97" s="29"/>
      <c r="W97" s="39"/>
      <c r="Z97" s="47"/>
    </row>
    <row r="98" spans="1:26" ht="12.75" customHeight="1">
      <c r="A98" s="63"/>
      <c r="B98" s="63"/>
      <c r="C98" s="28"/>
      <c r="D98" s="29"/>
      <c r="E98" s="39"/>
      <c r="F98" s="29"/>
      <c r="G98" s="39"/>
      <c r="H98" s="29"/>
      <c r="I98" s="39"/>
      <c r="J98" s="29"/>
      <c r="K98" s="39"/>
      <c r="L98" s="29"/>
      <c r="M98" s="39"/>
      <c r="N98" s="29"/>
      <c r="O98" s="31"/>
      <c r="P98" s="29"/>
      <c r="Q98" s="39"/>
      <c r="R98" s="29"/>
      <c r="S98" s="39"/>
      <c r="T98" s="29"/>
      <c r="U98" s="39"/>
      <c r="V98" s="29"/>
      <c r="W98" s="39"/>
      <c r="Z98" s="47"/>
    </row>
    <row r="99" spans="1:26" ht="12.75" customHeight="1">
      <c r="A99" s="32"/>
      <c r="B99" s="63"/>
      <c r="C99" s="28"/>
      <c r="D99" s="29"/>
      <c r="E99" s="39"/>
      <c r="F99" s="29"/>
      <c r="G99" s="39"/>
      <c r="H99" s="29"/>
      <c r="I99" s="39"/>
      <c r="J99" s="29"/>
      <c r="K99" s="39"/>
      <c r="L99" s="29"/>
      <c r="M99" s="39"/>
      <c r="N99" s="29"/>
      <c r="O99" s="31"/>
      <c r="P99" s="29"/>
      <c r="Q99" s="39"/>
      <c r="R99" s="29"/>
      <c r="S99" s="39"/>
      <c r="T99" s="29"/>
      <c r="U99" s="39"/>
      <c r="V99" s="29"/>
      <c r="W99" s="39"/>
      <c r="Z99" s="47"/>
    </row>
    <row r="100" spans="1:26" ht="12.75" customHeight="1">
      <c r="A100" s="63"/>
      <c r="B100" s="63"/>
      <c r="C100" s="28"/>
      <c r="D100" s="29"/>
      <c r="E100" s="39"/>
      <c r="F100" s="29"/>
      <c r="G100" s="39"/>
      <c r="H100" s="29"/>
      <c r="I100" s="39"/>
      <c r="J100" s="29"/>
      <c r="K100" s="39"/>
      <c r="L100" s="29"/>
      <c r="M100" s="39"/>
      <c r="N100" s="29"/>
      <c r="O100" s="31"/>
      <c r="P100" s="29"/>
      <c r="Q100" s="39"/>
      <c r="R100" s="29"/>
      <c r="S100" s="39"/>
      <c r="T100" s="29"/>
      <c r="U100" s="39"/>
      <c r="V100" s="29"/>
      <c r="W100" s="39"/>
      <c r="Z100" s="47"/>
    </row>
    <row r="101" spans="1:26" ht="12.75" customHeight="1">
      <c r="A101" s="64"/>
      <c r="B101" s="63"/>
      <c r="C101" s="28"/>
      <c r="D101" s="29"/>
      <c r="E101" s="39"/>
      <c r="F101" s="29"/>
      <c r="G101" s="39"/>
      <c r="H101" s="29"/>
      <c r="I101" s="39"/>
      <c r="J101" s="29"/>
      <c r="K101" s="39"/>
      <c r="L101" s="29"/>
      <c r="M101" s="39"/>
      <c r="N101" s="29"/>
      <c r="O101" s="31"/>
      <c r="P101" s="29"/>
      <c r="Q101" s="39"/>
      <c r="R101" s="29"/>
      <c r="S101" s="39"/>
      <c r="T101" s="29"/>
      <c r="U101" s="39"/>
      <c r="V101" s="29"/>
      <c r="W101" s="39"/>
      <c r="Z101" s="47"/>
    </row>
    <row r="102" spans="1:26" ht="12.75" customHeight="1">
      <c r="A102" s="63"/>
      <c r="B102" s="63"/>
      <c r="C102" s="28"/>
      <c r="D102" s="29"/>
      <c r="E102" s="39"/>
      <c r="F102" s="29"/>
      <c r="G102" s="39"/>
      <c r="H102" s="29"/>
      <c r="I102" s="39"/>
      <c r="J102" s="29"/>
      <c r="K102" s="39"/>
      <c r="L102" s="29"/>
      <c r="M102" s="39"/>
      <c r="N102" s="29"/>
      <c r="O102" s="31"/>
      <c r="P102" s="29"/>
      <c r="Q102" s="39"/>
      <c r="R102" s="29"/>
      <c r="S102" s="39"/>
      <c r="T102" s="29"/>
      <c r="U102" s="39"/>
      <c r="V102" s="29"/>
      <c r="W102" s="39"/>
      <c r="Z102" s="47"/>
    </row>
    <row r="103" spans="1:26" ht="12.75" customHeight="1">
      <c r="A103" s="63"/>
      <c r="B103" s="63"/>
      <c r="C103" s="28"/>
      <c r="D103" s="29"/>
      <c r="E103" s="39"/>
      <c r="F103" s="29"/>
      <c r="G103" s="39"/>
      <c r="H103" s="29"/>
      <c r="I103" s="39"/>
      <c r="J103" s="29"/>
      <c r="K103" s="39"/>
      <c r="L103" s="29"/>
      <c r="M103" s="39"/>
      <c r="N103" s="29"/>
      <c r="O103" s="31"/>
      <c r="P103" s="29"/>
      <c r="Q103" s="39"/>
      <c r="R103" s="29"/>
      <c r="S103" s="39"/>
      <c r="T103" s="29"/>
      <c r="U103" s="39"/>
      <c r="V103" s="29"/>
      <c r="W103" s="39"/>
      <c r="Z103" s="47"/>
    </row>
    <row r="104" spans="1:26" ht="12.75" customHeight="1">
      <c r="A104" s="63"/>
      <c r="B104" s="63"/>
      <c r="C104" s="28"/>
      <c r="D104" s="29"/>
      <c r="E104" s="39"/>
      <c r="F104" s="29"/>
      <c r="G104" s="39"/>
      <c r="H104" s="29"/>
      <c r="I104" s="39"/>
      <c r="J104" s="29"/>
      <c r="K104" s="39"/>
      <c r="L104" s="29"/>
      <c r="M104" s="39"/>
      <c r="N104" s="29"/>
      <c r="O104" s="31"/>
      <c r="P104" s="29"/>
      <c r="Q104" s="39"/>
      <c r="R104" s="29"/>
      <c r="S104" s="39"/>
      <c r="T104" s="29"/>
      <c r="U104" s="39"/>
      <c r="V104" s="29"/>
      <c r="W104" s="39"/>
      <c r="Z104" s="47"/>
    </row>
    <row r="105" spans="1:26" ht="12.75" customHeight="1">
      <c r="A105" s="63"/>
      <c r="B105" s="63"/>
      <c r="C105" s="28"/>
      <c r="D105" s="29"/>
      <c r="E105" s="39"/>
      <c r="F105" s="29"/>
      <c r="G105" s="39"/>
      <c r="H105" s="29"/>
      <c r="I105" s="39"/>
      <c r="J105" s="29"/>
      <c r="K105" s="39"/>
      <c r="L105" s="29"/>
      <c r="M105" s="39"/>
      <c r="N105" s="29"/>
      <c r="O105" s="31"/>
      <c r="P105" s="29"/>
      <c r="Q105" s="39"/>
      <c r="R105" s="29"/>
      <c r="S105" s="39"/>
      <c r="T105" s="29"/>
      <c r="U105" s="39"/>
      <c r="V105" s="29"/>
      <c r="W105" s="39"/>
      <c r="Z105" s="47"/>
    </row>
    <row r="106" spans="1:26" ht="12.75" customHeight="1">
      <c r="A106" s="63"/>
      <c r="B106" s="63"/>
      <c r="C106" s="28"/>
      <c r="D106" s="29"/>
      <c r="E106" s="39"/>
      <c r="F106" s="29"/>
      <c r="G106" s="39"/>
      <c r="H106" s="29"/>
      <c r="I106" s="39"/>
      <c r="J106" s="29"/>
      <c r="K106" s="39"/>
      <c r="L106" s="29"/>
      <c r="M106" s="39"/>
      <c r="N106" s="29"/>
      <c r="O106" s="31"/>
      <c r="P106" s="29"/>
      <c r="Q106" s="39"/>
      <c r="R106" s="29"/>
      <c r="S106" s="39"/>
      <c r="T106" s="29"/>
      <c r="U106" s="39"/>
      <c r="V106" s="29"/>
      <c r="W106" s="39"/>
      <c r="Z106" s="47"/>
    </row>
    <row r="107" spans="1:26" ht="12.75" customHeight="1">
      <c r="A107" s="64"/>
      <c r="B107" s="63"/>
      <c r="C107" s="28"/>
      <c r="D107" s="29"/>
      <c r="E107" s="39"/>
      <c r="F107" s="29"/>
      <c r="G107" s="39"/>
      <c r="H107" s="29"/>
      <c r="I107" s="39"/>
      <c r="J107" s="29"/>
      <c r="K107" s="39"/>
      <c r="L107" s="29"/>
      <c r="M107" s="39"/>
      <c r="N107" s="29"/>
      <c r="O107" s="31"/>
      <c r="P107" s="29"/>
      <c r="Q107" s="39"/>
      <c r="R107" s="29"/>
      <c r="S107" s="39"/>
      <c r="T107" s="29"/>
      <c r="U107" s="39"/>
      <c r="V107" s="29"/>
      <c r="W107" s="39"/>
      <c r="Z107" s="47"/>
    </row>
    <row r="108" spans="1:26" ht="12.75" customHeight="1">
      <c r="A108" s="63"/>
      <c r="B108" s="63"/>
      <c r="C108" s="28"/>
      <c r="D108" s="29"/>
      <c r="E108" s="39"/>
      <c r="F108" s="29"/>
      <c r="G108" s="39"/>
      <c r="H108" s="29"/>
      <c r="I108" s="39"/>
      <c r="J108" s="29"/>
      <c r="K108" s="39"/>
      <c r="L108" s="29"/>
      <c r="M108" s="39"/>
      <c r="N108" s="29"/>
      <c r="O108" s="31"/>
      <c r="P108" s="29"/>
      <c r="Q108" s="39"/>
      <c r="R108" s="29"/>
      <c r="S108" s="39"/>
      <c r="T108" s="29"/>
      <c r="U108" s="39"/>
      <c r="V108" s="29"/>
      <c r="W108" s="39"/>
      <c r="Z108" s="47"/>
    </row>
    <row r="109" spans="1:26" ht="12.75" customHeight="1">
      <c r="A109" s="63"/>
      <c r="B109" s="63"/>
      <c r="C109" s="28"/>
      <c r="D109" s="29"/>
      <c r="E109" s="39"/>
      <c r="F109" s="29"/>
      <c r="G109" s="39"/>
      <c r="H109" s="29"/>
      <c r="I109" s="39"/>
      <c r="J109" s="29"/>
      <c r="K109" s="39"/>
      <c r="L109" s="29"/>
      <c r="M109" s="39"/>
      <c r="N109" s="29"/>
      <c r="O109" s="31"/>
      <c r="P109" s="29"/>
      <c r="Q109" s="39"/>
      <c r="R109" s="29"/>
      <c r="S109" s="39"/>
      <c r="T109" s="29"/>
      <c r="U109" s="39"/>
      <c r="V109" s="29"/>
      <c r="W109" s="39"/>
      <c r="Z109" s="47"/>
    </row>
    <row r="110" spans="1:26" ht="12.75" customHeight="1">
      <c r="A110" s="63"/>
      <c r="B110" s="63"/>
      <c r="C110" s="28"/>
      <c r="D110" s="29"/>
      <c r="E110" s="39"/>
      <c r="F110" s="29"/>
      <c r="G110" s="39"/>
      <c r="H110" s="29"/>
      <c r="I110" s="39"/>
      <c r="J110" s="29"/>
      <c r="K110" s="39"/>
      <c r="L110" s="29"/>
      <c r="M110" s="39"/>
      <c r="N110" s="29"/>
      <c r="O110" s="31"/>
      <c r="P110" s="29"/>
      <c r="Q110" s="39"/>
      <c r="R110" s="29"/>
      <c r="S110" s="39"/>
      <c r="T110" s="29"/>
      <c r="U110" s="39"/>
      <c r="V110" s="29"/>
      <c r="W110" s="39"/>
      <c r="Z110" s="47"/>
    </row>
    <row r="111" spans="1:26" ht="12.75" customHeight="1">
      <c r="A111" s="65"/>
      <c r="B111" s="63"/>
      <c r="C111" s="28"/>
      <c r="D111" s="29"/>
      <c r="E111" s="39"/>
      <c r="F111" s="29"/>
      <c r="G111" s="39"/>
      <c r="H111" s="29"/>
      <c r="I111" s="39"/>
      <c r="J111" s="29"/>
      <c r="K111" s="39"/>
      <c r="L111" s="29"/>
      <c r="M111" s="39"/>
      <c r="N111" s="29"/>
      <c r="O111" s="31"/>
      <c r="P111" s="29"/>
      <c r="Q111" s="39"/>
      <c r="R111" s="29"/>
      <c r="S111" s="39"/>
      <c r="T111" s="29"/>
      <c r="U111" s="39"/>
      <c r="V111" s="29"/>
      <c r="W111" s="39"/>
      <c r="Z111" s="47"/>
    </row>
    <row r="112" spans="1:26" ht="12.75" customHeight="1">
      <c r="A112" s="63"/>
      <c r="B112" s="63"/>
      <c r="C112" s="28"/>
      <c r="D112" s="29"/>
      <c r="E112" s="39"/>
      <c r="F112" s="29"/>
      <c r="G112" s="39"/>
      <c r="H112" s="29"/>
      <c r="I112" s="39"/>
      <c r="J112" s="29"/>
      <c r="K112" s="39"/>
      <c r="L112" s="29"/>
      <c r="M112" s="39"/>
      <c r="N112" s="29"/>
      <c r="O112" s="31"/>
      <c r="P112" s="29"/>
      <c r="Q112" s="39"/>
      <c r="R112" s="29"/>
      <c r="S112" s="39"/>
      <c r="T112" s="29"/>
      <c r="U112" s="39"/>
      <c r="V112" s="29"/>
      <c r="W112" s="39"/>
      <c r="Z112" s="47"/>
    </row>
    <row r="113" spans="1:26" ht="12.75" customHeight="1">
      <c r="A113" s="63"/>
      <c r="B113" s="63"/>
      <c r="C113" s="28"/>
      <c r="D113" s="29"/>
      <c r="E113" s="39"/>
      <c r="F113" s="29"/>
      <c r="G113" s="39"/>
      <c r="H113" s="29"/>
      <c r="I113" s="39"/>
      <c r="J113" s="29"/>
      <c r="K113" s="39"/>
      <c r="L113" s="29"/>
      <c r="M113" s="39"/>
      <c r="N113" s="29"/>
      <c r="O113" s="31"/>
      <c r="P113" s="29"/>
      <c r="Q113" s="39"/>
      <c r="R113" s="29"/>
      <c r="S113" s="39"/>
      <c r="T113" s="29"/>
      <c r="U113" s="39"/>
      <c r="V113" s="29"/>
      <c r="W113" s="39"/>
      <c r="Z113" s="47"/>
    </row>
    <row r="114" spans="1:26" ht="12.75" customHeight="1">
      <c r="A114" s="63"/>
      <c r="B114" s="63"/>
      <c r="C114" s="28"/>
      <c r="D114" s="29"/>
      <c r="E114" s="39"/>
      <c r="F114" s="29"/>
      <c r="G114" s="39"/>
      <c r="H114" s="29"/>
      <c r="I114" s="39"/>
      <c r="J114" s="29"/>
      <c r="K114" s="39"/>
      <c r="L114" s="29"/>
      <c r="M114" s="39"/>
      <c r="N114" s="29"/>
      <c r="O114" s="31"/>
      <c r="P114" s="29"/>
      <c r="Q114" s="39"/>
      <c r="R114" s="29"/>
      <c r="S114" s="39"/>
      <c r="T114" s="29"/>
      <c r="U114" s="39"/>
      <c r="V114" s="29"/>
      <c r="W114" s="39"/>
      <c r="Z114" s="47"/>
    </row>
    <row r="115" spans="1:26" ht="12.75" customHeight="1">
      <c r="A115" s="64"/>
      <c r="B115" s="63"/>
      <c r="C115" s="28"/>
      <c r="D115" s="29"/>
      <c r="E115" s="39"/>
      <c r="F115" s="29"/>
      <c r="G115" s="39"/>
      <c r="H115" s="29"/>
      <c r="I115" s="39"/>
      <c r="J115" s="29"/>
      <c r="K115" s="39"/>
      <c r="L115" s="29"/>
      <c r="M115" s="39"/>
      <c r="N115" s="29"/>
      <c r="O115" s="31"/>
      <c r="P115" s="29"/>
      <c r="Q115" s="39"/>
      <c r="R115" s="29"/>
      <c r="S115" s="39"/>
      <c r="T115" s="29"/>
      <c r="U115" s="39"/>
      <c r="V115" s="29"/>
      <c r="W115" s="39"/>
      <c r="Z115" s="47"/>
    </row>
    <row r="116" spans="1:26" ht="12.75" customHeight="1">
      <c r="A116" s="63"/>
      <c r="B116" s="63"/>
      <c r="C116" s="28"/>
      <c r="D116" s="29"/>
      <c r="E116" s="39"/>
      <c r="F116" s="29"/>
      <c r="G116" s="39"/>
      <c r="H116" s="29"/>
      <c r="I116" s="39"/>
      <c r="J116" s="29"/>
      <c r="K116" s="39"/>
      <c r="L116" s="29"/>
      <c r="M116" s="39"/>
      <c r="N116" s="29"/>
      <c r="O116" s="31"/>
      <c r="P116" s="29"/>
      <c r="Q116" s="39"/>
      <c r="R116" s="29"/>
      <c r="S116" s="39"/>
      <c r="T116" s="29"/>
      <c r="U116" s="39"/>
      <c r="V116" s="29"/>
      <c r="W116" s="39"/>
      <c r="Z116" s="47"/>
    </row>
    <row r="117" spans="1:26" ht="12.75" customHeight="1">
      <c r="A117" s="63"/>
      <c r="B117" s="63"/>
      <c r="C117" s="28"/>
      <c r="D117" s="29"/>
      <c r="E117" s="39"/>
      <c r="F117" s="29"/>
      <c r="G117" s="39"/>
      <c r="H117" s="29"/>
      <c r="I117" s="39"/>
      <c r="J117" s="29"/>
      <c r="K117" s="39"/>
      <c r="L117" s="29"/>
      <c r="M117" s="39"/>
      <c r="N117" s="29"/>
      <c r="O117" s="31"/>
      <c r="P117" s="29"/>
      <c r="Q117" s="39"/>
      <c r="R117" s="29"/>
      <c r="S117" s="39"/>
      <c r="T117" s="29"/>
      <c r="U117" s="39"/>
      <c r="V117" s="29"/>
      <c r="W117" s="39"/>
      <c r="Z117" s="47"/>
    </row>
    <row r="118" spans="1:26" ht="12.75" customHeight="1">
      <c r="A118" s="63"/>
      <c r="B118" s="63"/>
      <c r="C118" s="28"/>
      <c r="D118" s="29"/>
      <c r="E118" s="39"/>
      <c r="F118" s="29"/>
      <c r="G118" s="39"/>
      <c r="H118" s="29"/>
      <c r="I118" s="39"/>
      <c r="J118" s="29"/>
      <c r="K118" s="39"/>
      <c r="L118" s="29"/>
      <c r="M118" s="39"/>
      <c r="N118" s="29"/>
      <c r="O118" s="31"/>
      <c r="P118" s="29"/>
      <c r="Q118" s="39"/>
      <c r="R118" s="29"/>
      <c r="S118" s="39"/>
      <c r="T118" s="29"/>
      <c r="U118" s="39"/>
      <c r="V118" s="29"/>
      <c r="W118" s="39"/>
      <c r="Z118" s="47"/>
    </row>
    <row r="119" spans="1:26" ht="12.75" customHeight="1">
      <c r="A119" s="65"/>
      <c r="B119" s="63"/>
      <c r="C119" s="28"/>
      <c r="D119" s="29"/>
      <c r="E119" s="39"/>
      <c r="F119" s="29"/>
      <c r="G119" s="39"/>
      <c r="H119" s="29"/>
      <c r="I119" s="39"/>
      <c r="J119" s="29"/>
      <c r="K119" s="39"/>
      <c r="L119" s="29"/>
      <c r="M119" s="39"/>
      <c r="N119" s="29"/>
      <c r="O119" s="31"/>
      <c r="P119" s="29"/>
      <c r="Q119" s="39"/>
      <c r="R119" s="29"/>
      <c r="S119" s="39"/>
      <c r="T119" s="29"/>
      <c r="U119" s="39"/>
      <c r="V119" s="29"/>
      <c r="W119" s="39"/>
      <c r="Z119" s="47"/>
    </row>
    <row r="120" spans="1:26" ht="12.75" customHeight="1">
      <c r="A120" s="63"/>
      <c r="B120" s="63"/>
      <c r="C120" s="28"/>
      <c r="D120" s="29"/>
      <c r="E120" s="39"/>
      <c r="F120" s="29"/>
      <c r="G120" s="39"/>
      <c r="H120" s="29"/>
      <c r="I120" s="39"/>
      <c r="J120" s="29"/>
      <c r="K120" s="39"/>
      <c r="L120" s="29"/>
      <c r="M120" s="39"/>
      <c r="N120" s="29"/>
      <c r="O120" s="31"/>
      <c r="P120" s="29"/>
      <c r="Q120" s="39"/>
      <c r="R120" s="29"/>
      <c r="S120" s="39"/>
      <c r="T120" s="29"/>
      <c r="U120" s="39"/>
      <c r="V120" s="29"/>
      <c r="W120" s="39"/>
      <c r="Z120" s="47"/>
    </row>
    <row r="121" spans="1:26" ht="12.75" customHeight="1">
      <c r="A121" s="63"/>
      <c r="B121" s="63"/>
      <c r="C121" s="28"/>
      <c r="D121" s="29"/>
      <c r="E121" s="39"/>
      <c r="F121" s="29"/>
      <c r="G121" s="39"/>
      <c r="H121" s="29"/>
      <c r="I121" s="39"/>
      <c r="J121" s="29"/>
      <c r="K121" s="39"/>
      <c r="L121" s="29"/>
      <c r="M121" s="39"/>
      <c r="N121" s="29"/>
      <c r="O121" s="31"/>
      <c r="P121" s="29"/>
      <c r="Q121" s="39"/>
      <c r="R121" s="29"/>
      <c r="S121" s="39"/>
      <c r="T121" s="29"/>
      <c r="U121" s="39"/>
      <c r="V121" s="29"/>
      <c r="W121" s="39"/>
      <c r="Z121" s="47"/>
    </row>
    <row r="122" spans="1:26" ht="12.75" customHeight="1">
      <c r="A122" s="63"/>
      <c r="B122" s="63"/>
      <c r="C122" s="28"/>
      <c r="D122" s="29"/>
      <c r="E122" s="39"/>
      <c r="F122" s="29"/>
      <c r="G122" s="39"/>
      <c r="H122" s="29"/>
      <c r="I122" s="39"/>
      <c r="J122" s="29"/>
      <c r="K122" s="39"/>
      <c r="L122" s="29"/>
      <c r="M122" s="39"/>
      <c r="N122" s="29"/>
      <c r="O122" s="31"/>
      <c r="P122" s="29"/>
      <c r="Q122" s="39"/>
      <c r="R122" s="29"/>
      <c r="S122" s="39"/>
      <c r="T122" s="29"/>
      <c r="U122" s="39"/>
      <c r="V122" s="29"/>
      <c r="W122" s="39"/>
      <c r="Z122" s="47"/>
    </row>
    <row r="123" spans="1:26" ht="12.75" customHeight="1">
      <c r="A123" s="64"/>
      <c r="B123" s="63"/>
      <c r="C123" s="28"/>
      <c r="D123" s="29"/>
      <c r="E123" s="39"/>
      <c r="F123" s="29"/>
      <c r="G123" s="39"/>
      <c r="H123" s="29"/>
      <c r="I123" s="39"/>
      <c r="J123" s="29"/>
      <c r="K123" s="39"/>
      <c r="L123" s="29"/>
      <c r="M123" s="39"/>
      <c r="N123" s="29"/>
      <c r="O123" s="31"/>
      <c r="P123" s="29"/>
      <c r="Q123" s="39"/>
      <c r="R123" s="29"/>
      <c r="S123" s="39"/>
      <c r="T123" s="29"/>
      <c r="U123" s="39"/>
      <c r="V123" s="29"/>
      <c r="W123" s="39"/>
      <c r="Z123" s="47"/>
    </row>
    <row r="124" spans="1:26" ht="12.75" customHeight="1">
      <c r="A124" s="63"/>
      <c r="B124" s="63"/>
      <c r="C124" s="28"/>
      <c r="D124" s="29"/>
      <c r="E124" s="39"/>
      <c r="F124" s="29"/>
      <c r="G124" s="39"/>
      <c r="H124" s="29"/>
      <c r="I124" s="39"/>
      <c r="J124" s="29"/>
      <c r="K124" s="39"/>
      <c r="L124" s="29"/>
      <c r="M124" s="39"/>
      <c r="N124" s="29"/>
      <c r="O124" s="31"/>
      <c r="P124" s="29"/>
      <c r="Q124" s="39"/>
      <c r="R124" s="29"/>
      <c r="S124" s="39"/>
      <c r="T124" s="29"/>
      <c r="U124" s="39"/>
      <c r="V124" s="29"/>
      <c r="W124" s="39"/>
      <c r="Z124" s="47"/>
    </row>
    <row r="125" spans="1:26" ht="12.75" customHeight="1">
      <c r="A125" s="63"/>
      <c r="B125" s="63"/>
      <c r="C125" s="28"/>
      <c r="D125" s="29"/>
      <c r="E125" s="39"/>
      <c r="F125" s="29"/>
      <c r="G125" s="39"/>
      <c r="H125" s="29"/>
      <c r="I125" s="39"/>
      <c r="J125" s="29"/>
      <c r="K125" s="39"/>
      <c r="L125" s="29"/>
      <c r="M125" s="39"/>
      <c r="N125" s="29"/>
      <c r="O125" s="31"/>
      <c r="P125" s="29"/>
      <c r="Q125" s="39"/>
      <c r="R125" s="29"/>
      <c r="S125" s="39"/>
      <c r="T125" s="29"/>
      <c r="U125" s="39"/>
      <c r="V125" s="29"/>
      <c r="W125" s="39"/>
      <c r="Z125" s="47"/>
    </row>
    <row r="126" spans="1:26" ht="12.75" customHeight="1">
      <c r="A126" s="65"/>
      <c r="B126" s="63"/>
      <c r="C126" s="28"/>
      <c r="D126" s="29"/>
      <c r="E126" s="39"/>
      <c r="F126" s="29"/>
      <c r="G126" s="39"/>
      <c r="H126" s="29"/>
      <c r="I126" s="39"/>
      <c r="J126" s="29"/>
      <c r="K126" s="39"/>
      <c r="L126" s="29"/>
      <c r="M126" s="39"/>
      <c r="N126" s="29"/>
      <c r="O126" s="31"/>
      <c r="P126" s="29"/>
      <c r="Q126" s="39"/>
      <c r="R126" s="29"/>
      <c r="S126" s="39"/>
      <c r="T126" s="29"/>
      <c r="U126" s="39"/>
      <c r="V126" s="29"/>
      <c r="W126" s="39"/>
      <c r="Z126" s="47"/>
    </row>
    <row r="127" spans="1:26" ht="12.75" customHeight="1">
      <c r="A127" s="63"/>
      <c r="B127" s="63"/>
      <c r="C127" s="28"/>
      <c r="D127" s="29"/>
      <c r="E127" s="39"/>
      <c r="F127" s="29"/>
      <c r="G127" s="39"/>
      <c r="H127" s="29"/>
      <c r="I127" s="39"/>
      <c r="J127" s="29"/>
      <c r="K127" s="39"/>
      <c r="L127" s="29"/>
      <c r="M127" s="39"/>
      <c r="N127" s="29"/>
      <c r="O127" s="31"/>
      <c r="P127" s="29"/>
      <c r="Q127" s="39"/>
      <c r="R127" s="29"/>
      <c r="S127" s="39"/>
      <c r="T127" s="29"/>
      <c r="U127" s="39"/>
      <c r="V127" s="29"/>
      <c r="W127" s="39"/>
      <c r="Z127" s="47"/>
    </row>
    <row r="128" spans="1:26" ht="12.75" customHeight="1">
      <c r="A128" s="63"/>
      <c r="B128" s="63"/>
      <c r="C128" s="28"/>
      <c r="D128" s="29"/>
      <c r="E128" s="39"/>
      <c r="F128" s="29"/>
      <c r="G128" s="39"/>
      <c r="H128" s="29"/>
      <c r="I128" s="39"/>
      <c r="J128" s="29"/>
      <c r="K128" s="39"/>
      <c r="L128" s="29"/>
      <c r="M128" s="39"/>
      <c r="N128" s="29"/>
      <c r="O128" s="31"/>
      <c r="P128" s="29"/>
      <c r="Q128" s="39"/>
      <c r="R128" s="29"/>
      <c r="S128" s="39"/>
      <c r="T128" s="29"/>
      <c r="U128" s="39"/>
      <c r="V128" s="29"/>
      <c r="W128" s="39"/>
      <c r="Z128" s="47"/>
    </row>
    <row r="129" spans="1:26" ht="12.75" customHeight="1">
      <c r="A129" s="66"/>
      <c r="B129" s="63"/>
      <c r="C129" s="28"/>
      <c r="D129" s="29"/>
      <c r="E129" s="39"/>
      <c r="F129" s="29"/>
      <c r="G129" s="39"/>
      <c r="H129" s="29"/>
      <c r="I129" s="39"/>
      <c r="J129" s="29"/>
      <c r="K129" s="39"/>
      <c r="L129" s="29"/>
      <c r="M129" s="39"/>
      <c r="N129" s="29"/>
      <c r="O129" s="31"/>
      <c r="P129" s="29"/>
      <c r="Q129" s="39"/>
      <c r="R129" s="29"/>
      <c r="S129" s="39"/>
      <c r="T129" s="29"/>
      <c r="U129" s="39"/>
      <c r="V129" s="29"/>
      <c r="W129" s="39"/>
      <c r="Z129" s="47"/>
    </row>
    <row r="130" spans="1:26" ht="12.75" customHeight="1">
      <c r="A130" s="63"/>
      <c r="B130" s="63"/>
      <c r="C130" s="28"/>
      <c r="D130" s="29"/>
      <c r="E130" s="39"/>
      <c r="F130" s="29"/>
      <c r="G130" s="39"/>
      <c r="H130" s="29"/>
      <c r="I130" s="39"/>
      <c r="J130" s="29"/>
      <c r="K130" s="39"/>
      <c r="L130" s="29"/>
      <c r="M130" s="39"/>
      <c r="N130" s="29"/>
      <c r="O130" s="31"/>
      <c r="P130" s="29"/>
      <c r="Q130" s="39"/>
      <c r="R130" s="29"/>
      <c r="S130" s="39"/>
      <c r="T130" s="29"/>
      <c r="U130" s="39"/>
      <c r="V130" s="29"/>
      <c r="W130" s="39"/>
      <c r="Z130" s="47"/>
    </row>
    <row r="131" spans="1:26" ht="12.75" customHeight="1">
      <c r="A131" s="63"/>
      <c r="B131" s="63"/>
      <c r="C131" s="28"/>
      <c r="D131" s="29"/>
      <c r="E131" s="39"/>
      <c r="F131" s="29"/>
      <c r="G131" s="39"/>
      <c r="H131" s="29"/>
      <c r="I131" s="39"/>
      <c r="J131" s="29"/>
      <c r="K131" s="39"/>
      <c r="L131" s="29"/>
      <c r="M131" s="39"/>
      <c r="N131" s="29"/>
      <c r="O131" s="31"/>
      <c r="P131" s="29"/>
      <c r="Q131" s="39"/>
      <c r="R131" s="29"/>
      <c r="S131" s="39"/>
      <c r="T131" s="29"/>
      <c r="U131" s="39"/>
      <c r="V131" s="29"/>
      <c r="W131" s="39"/>
      <c r="Z131" s="47"/>
    </row>
    <row r="132" spans="1:26" ht="12.75" customHeight="1">
      <c r="A132" s="63"/>
      <c r="B132" s="63"/>
      <c r="C132" s="28"/>
      <c r="D132" s="29"/>
      <c r="E132" s="39"/>
      <c r="F132" s="29"/>
      <c r="G132" s="39"/>
      <c r="H132" s="29"/>
      <c r="I132" s="39"/>
      <c r="J132" s="29"/>
      <c r="K132" s="39"/>
      <c r="L132" s="29"/>
      <c r="M132" s="39"/>
      <c r="N132" s="29"/>
      <c r="O132" s="31"/>
      <c r="P132" s="29"/>
      <c r="Q132" s="39"/>
      <c r="R132" s="29"/>
      <c r="S132" s="39"/>
      <c r="T132" s="29"/>
      <c r="U132" s="39"/>
      <c r="V132" s="29"/>
      <c r="W132" s="39"/>
      <c r="Z132" s="47"/>
    </row>
    <row r="133" spans="1:26" ht="12.75" customHeight="1">
      <c r="A133" s="63"/>
      <c r="B133" s="63"/>
      <c r="C133" s="28"/>
      <c r="D133" s="29"/>
      <c r="E133" s="39"/>
      <c r="F133" s="29"/>
      <c r="G133" s="39"/>
      <c r="H133" s="29"/>
      <c r="I133" s="39"/>
      <c r="J133" s="29"/>
      <c r="K133" s="39"/>
      <c r="L133" s="29"/>
      <c r="M133" s="39"/>
      <c r="N133" s="29"/>
      <c r="O133" s="31"/>
      <c r="P133" s="29"/>
      <c r="Q133" s="39"/>
      <c r="R133" s="29"/>
      <c r="S133" s="39"/>
      <c r="T133" s="29"/>
      <c r="U133" s="39"/>
      <c r="V133" s="29"/>
      <c r="W133" s="39"/>
      <c r="Z133" s="47"/>
    </row>
    <row r="134" spans="1:26" ht="12.75" customHeight="1">
      <c r="A134" s="63"/>
      <c r="B134" s="63"/>
      <c r="C134" s="28"/>
      <c r="D134" s="29"/>
      <c r="E134" s="39"/>
      <c r="F134" s="29"/>
      <c r="G134" s="39"/>
      <c r="H134" s="29"/>
      <c r="I134" s="39"/>
      <c r="J134" s="29"/>
      <c r="K134" s="39"/>
      <c r="L134" s="29"/>
      <c r="M134" s="39"/>
      <c r="N134" s="29"/>
      <c r="O134" s="31"/>
      <c r="P134" s="29"/>
      <c r="Q134" s="39"/>
      <c r="R134" s="29"/>
      <c r="S134" s="39"/>
      <c r="T134" s="29"/>
      <c r="U134" s="39"/>
      <c r="V134" s="29"/>
      <c r="W134" s="39"/>
      <c r="Z134" s="47"/>
    </row>
    <row r="135" spans="1:26" ht="12.75" customHeight="1">
      <c r="A135" s="63"/>
      <c r="B135" s="63"/>
      <c r="C135" s="28"/>
      <c r="D135" s="29"/>
      <c r="E135" s="39"/>
      <c r="F135" s="29"/>
      <c r="G135" s="39"/>
      <c r="H135" s="29"/>
      <c r="I135" s="39"/>
      <c r="J135" s="29"/>
      <c r="K135" s="39"/>
      <c r="L135" s="29"/>
      <c r="M135" s="39"/>
      <c r="N135" s="29"/>
      <c r="O135" s="31"/>
      <c r="P135" s="29"/>
      <c r="Q135" s="39"/>
      <c r="R135" s="29"/>
      <c r="S135" s="39"/>
      <c r="T135" s="29"/>
      <c r="U135" s="39"/>
      <c r="V135" s="29"/>
      <c r="W135" s="39"/>
      <c r="Z135" s="47"/>
    </row>
    <row r="136" spans="1:26" ht="12.75" customHeight="1">
      <c r="A136" s="66"/>
      <c r="B136" s="63"/>
      <c r="C136" s="28"/>
      <c r="D136" s="29"/>
      <c r="E136" s="39"/>
      <c r="F136" s="29"/>
      <c r="G136" s="39"/>
      <c r="H136" s="29"/>
      <c r="I136" s="39"/>
      <c r="J136" s="29"/>
      <c r="K136" s="39"/>
      <c r="L136" s="29"/>
      <c r="M136" s="39"/>
      <c r="N136" s="29"/>
      <c r="O136" s="31"/>
      <c r="P136" s="29"/>
      <c r="Q136" s="39"/>
      <c r="R136" s="29"/>
      <c r="S136" s="39"/>
      <c r="T136" s="29"/>
      <c r="U136" s="39"/>
      <c r="V136" s="29"/>
      <c r="W136" s="39"/>
      <c r="Z136" s="47"/>
    </row>
    <row r="137" spans="1:26" ht="12.75" customHeight="1">
      <c r="A137" s="63"/>
      <c r="B137" s="63"/>
      <c r="C137" s="28"/>
      <c r="D137" s="29"/>
      <c r="E137" s="39"/>
      <c r="F137" s="29"/>
      <c r="G137" s="39"/>
      <c r="H137" s="29"/>
      <c r="I137" s="39"/>
      <c r="J137" s="29"/>
      <c r="K137" s="39"/>
      <c r="L137" s="29"/>
      <c r="M137" s="39"/>
      <c r="N137" s="29"/>
      <c r="O137" s="31"/>
      <c r="P137" s="29"/>
      <c r="Q137" s="39"/>
      <c r="R137" s="29"/>
      <c r="S137" s="39"/>
      <c r="T137" s="29"/>
      <c r="U137" s="39"/>
      <c r="V137" s="29"/>
      <c r="W137" s="39"/>
      <c r="Z137" s="47"/>
    </row>
    <row r="138" spans="1:26" ht="12.75" customHeight="1">
      <c r="A138" s="63"/>
      <c r="B138" s="63"/>
      <c r="C138" s="28"/>
      <c r="D138" s="29"/>
      <c r="E138" s="39"/>
      <c r="F138" s="29"/>
      <c r="G138" s="39"/>
      <c r="H138" s="29"/>
      <c r="I138" s="39"/>
      <c r="J138" s="29"/>
      <c r="K138" s="39"/>
      <c r="L138" s="29"/>
      <c r="M138" s="39"/>
      <c r="N138" s="29"/>
      <c r="O138" s="31"/>
      <c r="P138" s="29"/>
      <c r="Q138" s="39"/>
      <c r="R138" s="29"/>
      <c r="S138" s="39"/>
      <c r="T138" s="29"/>
      <c r="U138" s="39"/>
      <c r="V138" s="29"/>
      <c r="W138" s="39"/>
      <c r="Z138" s="47"/>
    </row>
    <row r="139" spans="1:26" ht="12.75" customHeight="1">
      <c r="A139" s="63"/>
      <c r="B139" s="63"/>
      <c r="C139" s="28"/>
      <c r="D139" s="29"/>
      <c r="E139" s="39"/>
      <c r="F139" s="29"/>
      <c r="G139" s="39"/>
      <c r="H139" s="29"/>
      <c r="I139" s="39"/>
      <c r="J139" s="29"/>
      <c r="K139" s="39"/>
      <c r="L139" s="29"/>
      <c r="M139" s="39"/>
      <c r="N139" s="29"/>
      <c r="O139" s="31"/>
      <c r="P139" s="29"/>
      <c r="Q139" s="39"/>
      <c r="R139" s="29"/>
      <c r="S139" s="39"/>
      <c r="T139" s="29"/>
      <c r="U139" s="39"/>
      <c r="V139" s="29"/>
      <c r="W139" s="39"/>
      <c r="Z139" s="47"/>
    </row>
    <row r="140" spans="1:26" ht="12.75" customHeight="1">
      <c r="A140" s="63"/>
      <c r="B140" s="63"/>
      <c r="C140" s="28"/>
      <c r="D140" s="29"/>
      <c r="E140" s="39"/>
      <c r="F140" s="29"/>
      <c r="G140" s="39"/>
      <c r="H140" s="29"/>
      <c r="I140" s="39"/>
      <c r="J140" s="29"/>
      <c r="K140" s="39"/>
      <c r="L140" s="29"/>
      <c r="M140" s="39"/>
      <c r="N140" s="29"/>
      <c r="O140" s="31"/>
      <c r="P140" s="29"/>
      <c r="Q140" s="39"/>
      <c r="R140" s="29"/>
      <c r="S140" s="39"/>
      <c r="T140" s="29"/>
      <c r="U140" s="39"/>
      <c r="V140" s="29"/>
      <c r="W140" s="39"/>
      <c r="Z140" s="47"/>
    </row>
    <row r="141" spans="1:26" ht="12.75" customHeight="1">
      <c r="A141" s="63"/>
      <c r="B141" s="63"/>
      <c r="C141" s="28"/>
      <c r="D141" s="29"/>
      <c r="E141" s="39"/>
      <c r="F141" s="29"/>
      <c r="G141" s="39"/>
      <c r="H141" s="29"/>
      <c r="I141" s="39"/>
      <c r="J141" s="29"/>
      <c r="K141" s="39"/>
      <c r="L141" s="29"/>
      <c r="M141" s="39"/>
      <c r="N141" s="29"/>
      <c r="O141" s="31"/>
      <c r="P141" s="29"/>
      <c r="Q141" s="39"/>
      <c r="R141" s="29"/>
      <c r="S141" s="39"/>
      <c r="T141" s="29"/>
      <c r="U141" s="39"/>
      <c r="V141" s="29"/>
      <c r="W141" s="39"/>
      <c r="Z141" s="47"/>
    </row>
    <row r="142" spans="1:26" ht="12.75" customHeight="1">
      <c r="A142" s="63"/>
      <c r="B142" s="63"/>
      <c r="C142" s="28"/>
      <c r="D142" s="29"/>
      <c r="E142" s="39"/>
      <c r="F142" s="29"/>
      <c r="G142" s="39"/>
      <c r="H142" s="29"/>
      <c r="I142" s="39"/>
      <c r="J142" s="29"/>
      <c r="K142" s="39"/>
      <c r="L142" s="29"/>
      <c r="M142" s="39"/>
      <c r="N142" s="29"/>
      <c r="O142" s="31"/>
      <c r="P142" s="29"/>
      <c r="Q142" s="39"/>
      <c r="R142" s="29"/>
      <c r="S142" s="39"/>
      <c r="T142" s="29"/>
      <c r="U142" s="39"/>
      <c r="V142" s="29"/>
      <c r="W142" s="39"/>
      <c r="Z142" s="47"/>
    </row>
    <row r="143" spans="1:26" ht="12.75" customHeight="1">
      <c r="A143" s="63"/>
      <c r="B143" s="63"/>
      <c r="C143" s="28"/>
      <c r="D143" s="29"/>
      <c r="E143" s="39"/>
      <c r="F143" s="29"/>
      <c r="G143" s="39"/>
      <c r="H143" s="29"/>
      <c r="I143" s="39"/>
      <c r="J143" s="29"/>
      <c r="K143" s="39"/>
      <c r="L143" s="29"/>
      <c r="M143" s="39"/>
      <c r="N143" s="29"/>
      <c r="O143" s="31"/>
      <c r="P143" s="29"/>
      <c r="Q143" s="39"/>
      <c r="R143" s="29"/>
      <c r="S143" s="39"/>
      <c r="T143" s="29"/>
      <c r="U143" s="39"/>
      <c r="V143" s="29"/>
      <c r="W143" s="39"/>
      <c r="Z143" s="47"/>
    </row>
    <row r="144" spans="1:26" ht="12.75" customHeight="1">
      <c r="A144" s="63"/>
      <c r="B144" s="63"/>
      <c r="C144" s="28"/>
      <c r="D144" s="29"/>
      <c r="E144" s="39"/>
      <c r="F144" s="29"/>
      <c r="G144" s="39"/>
      <c r="H144" s="29"/>
      <c r="I144" s="39"/>
      <c r="J144" s="29"/>
      <c r="K144" s="39"/>
      <c r="L144" s="29"/>
      <c r="M144" s="39"/>
      <c r="N144" s="29"/>
      <c r="O144" s="31"/>
      <c r="P144" s="29"/>
      <c r="Q144" s="39"/>
      <c r="R144" s="29"/>
      <c r="S144" s="39"/>
      <c r="T144" s="29"/>
      <c r="U144" s="39"/>
      <c r="V144" s="29"/>
      <c r="W144" s="39"/>
      <c r="Z144" s="47"/>
    </row>
    <row r="145" spans="1:26" ht="12.75" customHeight="1">
      <c r="A145" s="67"/>
      <c r="B145" s="63"/>
      <c r="C145" s="28"/>
      <c r="D145" s="29"/>
      <c r="E145" s="39"/>
      <c r="F145" s="29"/>
      <c r="G145" s="39"/>
      <c r="H145" s="29"/>
      <c r="I145" s="39"/>
      <c r="J145" s="29"/>
      <c r="K145" s="39"/>
      <c r="L145" s="29"/>
      <c r="M145" s="39"/>
      <c r="N145" s="29"/>
      <c r="O145" s="31"/>
      <c r="P145" s="29"/>
      <c r="Q145" s="39"/>
      <c r="R145" s="29"/>
      <c r="S145" s="39"/>
      <c r="T145" s="29"/>
      <c r="U145" s="39"/>
      <c r="V145" s="29"/>
      <c r="W145" s="39"/>
      <c r="Z145" s="47"/>
    </row>
    <row r="146" spans="1:26" ht="12.75" customHeight="1">
      <c r="A146" s="63"/>
      <c r="B146" s="63"/>
      <c r="C146" s="28"/>
      <c r="D146" s="29"/>
      <c r="E146" s="39"/>
      <c r="F146" s="29"/>
      <c r="G146" s="39"/>
      <c r="H146" s="29"/>
      <c r="I146" s="39"/>
      <c r="J146" s="29"/>
      <c r="K146" s="39"/>
      <c r="L146" s="29"/>
      <c r="M146" s="39"/>
      <c r="N146" s="29"/>
      <c r="O146" s="31"/>
      <c r="P146" s="29"/>
      <c r="Q146" s="39"/>
      <c r="R146" s="29"/>
      <c r="S146" s="39"/>
      <c r="T146" s="29"/>
      <c r="U146" s="39"/>
      <c r="V146" s="29"/>
      <c r="W146" s="39"/>
      <c r="Z146" s="47"/>
    </row>
    <row r="147" spans="1:26" ht="12.75" customHeight="1">
      <c r="A147" s="63"/>
      <c r="B147" s="63"/>
      <c r="C147" s="28"/>
      <c r="D147" s="29"/>
      <c r="E147" s="39"/>
      <c r="F147" s="29"/>
      <c r="G147" s="39"/>
      <c r="H147" s="29"/>
      <c r="I147" s="39"/>
      <c r="J147" s="29"/>
      <c r="K147" s="39"/>
      <c r="L147" s="29"/>
      <c r="M147" s="39"/>
      <c r="N147" s="29"/>
      <c r="O147" s="31"/>
      <c r="P147" s="29"/>
      <c r="Q147" s="39"/>
      <c r="R147" s="29"/>
      <c r="S147" s="39"/>
      <c r="T147" s="29"/>
      <c r="U147" s="39"/>
      <c r="V147" s="29"/>
      <c r="W147" s="39"/>
      <c r="Z147" s="47"/>
    </row>
    <row r="148" spans="1:26" ht="12.75" customHeight="1">
      <c r="A148" s="63"/>
      <c r="B148" s="63"/>
      <c r="C148" s="28"/>
      <c r="D148" s="29"/>
      <c r="E148" s="39"/>
      <c r="F148" s="29"/>
      <c r="G148" s="39"/>
      <c r="H148" s="29"/>
      <c r="I148" s="39"/>
      <c r="J148" s="29"/>
      <c r="K148" s="39"/>
      <c r="L148" s="29"/>
      <c r="M148" s="39"/>
      <c r="N148" s="29"/>
      <c r="O148" s="31"/>
      <c r="P148" s="29"/>
      <c r="Q148" s="39"/>
      <c r="R148" s="29"/>
      <c r="S148" s="39"/>
      <c r="T148" s="29"/>
      <c r="U148" s="39"/>
      <c r="V148" s="29"/>
      <c r="W148" s="39"/>
      <c r="Z148" s="47"/>
    </row>
    <row r="149" spans="1:26" ht="12.75" customHeight="1">
      <c r="A149" s="63"/>
      <c r="B149" s="63"/>
      <c r="C149" s="28"/>
      <c r="D149" s="29"/>
      <c r="E149" s="39"/>
      <c r="F149" s="29"/>
      <c r="G149" s="39"/>
      <c r="H149" s="29"/>
      <c r="I149" s="39"/>
      <c r="J149" s="29"/>
      <c r="K149" s="39"/>
      <c r="L149" s="29"/>
      <c r="M149" s="39"/>
      <c r="N149" s="29"/>
      <c r="O149" s="31"/>
      <c r="P149" s="29"/>
      <c r="Q149" s="39"/>
      <c r="R149" s="29"/>
      <c r="S149" s="39"/>
      <c r="T149" s="29"/>
      <c r="U149" s="39"/>
      <c r="V149" s="29"/>
      <c r="W149" s="39"/>
      <c r="Z149" s="47"/>
    </row>
    <row r="150" spans="1:26" ht="12.75" customHeight="1">
      <c r="A150" s="63"/>
      <c r="B150" s="63"/>
      <c r="C150" s="28"/>
      <c r="D150" s="29"/>
      <c r="E150" s="39"/>
      <c r="F150" s="29"/>
      <c r="G150" s="39"/>
      <c r="H150" s="29"/>
      <c r="I150" s="39"/>
      <c r="J150" s="29"/>
      <c r="K150" s="39"/>
      <c r="L150" s="29"/>
      <c r="M150" s="39"/>
      <c r="N150" s="29"/>
      <c r="O150" s="31"/>
      <c r="P150" s="29"/>
      <c r="Q150" s="39"/>
      <c r="R150" s="29"/>
      <c r="S150" s="39"/>
      <c r="T150" s="29"/>
      <c r="U150" s="39"/>
      <c r="V150" s="29"/>
      <c r="W150" s="39"/>
      <c r="Z150" s="47"/>
    </row>
    <row r="151" spans="1:26" ht="12.75" customHeight="1">
      <c r="A151" s="63"/>
      <c r="B151" s="63"/>
      <c r="C151" s="28"/>
      <c r="D151" s="29"/>
      <c r="E151" s="39"/>
      <c r="F151" s="29"/>
      <c r="G151" s="39"/>
      <c r="H151" s="29"/>
      <c r="I151" s="39"/>
      <c r="J151" s="29"/>
      <c r="K151" s="39"/>
      <c r="L151" s="29"/>
      <c r="M151" s="39"/>
      <c r="N151" s="29"/>
      <c r="O151" s="31"/>
      <c r="P151" s="29"/>
      <c r="Q151" s="39"/>
      <c r="R151" s="29"/>
      <c r="S151" s="39"/>
      <c r="T151" s="29"/>
      <c r="U151" s="39"/>
      <c r="V151" s="29"/>
      <c r="W151" s="39"/>
      <c r="Z151" s="47"/>
    </row>
    <row r="152" spans="1:26" ht="12.75" customHeight="1">
      <c r="A152" s="67"/>
      <c r="B152" s="63"/>
      <c r="C152" s="28"/>
      <c r="D152" s="29"/>
      <c r="E152" s="39"/>
      <c r="F152" s="29"/>
      <c r="G152" s="39"/>
      <c r="H152" s="29"/>
      <c r="I152" s="39"/>
      <c r="J152" s="29"/>
      <c r="K152" s="39"/>
      <c r="L152" s="29"/>
      <c r="M152" s="39"/>
      <c r="N152" s="29"/>
      <c r="O152" s="31"/>
      <c r="P152" s="29"/>
      <c r="Q152" s="39"/>
      <c r="R152" s="29"/>
      <c r="S152" s="39"/>
      <c r="T152" s="29"/>
      <c r="U152" s="39"/>
      <c r="V152" s="29"/>
      <c r="W152" s="39"/>
      <c r="Z152" s="47"/>
    </row>
    <row r="153" spans="1:26" ht="12.75" customHeight="1">
      <c r="A153" s="63"/>
      <c r="B153" s="63"/>
      <c r="C153" s="28"/>
      <c r="D153" s="29"/>
      <c r="E153" s="39"/>
      <c r="F153" s="29"/>
      <c r="G153" s="39"/>
      <c r="H153" s="29"/>
      <c r="I153" s="39"/>
      <c r="J153" s="29"/>
      <c r="K153" s="39"/>
      <c r="L153" s="29"/>
      <c r="M153" s="39"/>
      <c r="N153" s="29"/>
      <c r="O153" s="31"/>
      <c r="P153" s="29"/>
      <c r="Q153" s="39"/>
      <c r="R153" s="29"/>
      <c r="S153" s="39"/>
      <c r="T153" s="29"/>
      <c r="U153" s="39"/>
      <c r="V153" s="29"/>
      <c r="W153" s="39"/>
      <c r="Z153" s="47"/>
    </row>
    <row r="154" spans="1:26" ht="12.75" customHeight="1">
      <c r="A154" s="63"/>
      <c r="B154" s="63"/>
      <c r="C154" s="28"/>
      <c r="D154" s="29"/>
      <c r="E154" s="39"/>
      <c r="F154" s="29"/>
      <c r="G154" s="39"/>
      <c r="H154" s="29"/>
      <c r="I154" s="39"/>
      <c r="J154" s="29"/>
      <c r="K154" s="39"/>
      <c r="L154" s="29"/>
      <c r="M154" s="39"/>
      <c r="N154" s="29"/>
      <c r="O154" s="31"/>
      <c r="P154" s="29"/>
      <c r="Q154" s="39"/>
      <c r="R154" s="29"/>
      <c r="S154" s="39"/>
      <c r="T154" s="29"/>
      <c r="U154" s="39"/>
      <c r="V154" s="29"/>
      <c r="W154" s="39"/>
      <c r="Z154" s="47"/>
    </row>
    <row r="155" spans="1:26" ht="12.75" customHeight="1">
      <c r="A155" s="63"/>
      <c r="B155" s="63"/>
      <c r="C155" s="28"/>
      <c r="D155" s="29"/>
      <c r="E155" s="39"/>
      <c r="F155" s="29"/>
      <c r="G155" s="39"/>
      <c r="H155" s="29"/>
      <c r="I155" s="39"/>
      <c r="J155" s="29"/>
      <c r="K155" s="39"/>
      <c r="L155" s="29"/>
      <c r="M155" s="39"/>
      <c r="N155" s="29"/>
      <c r="O155" s="31"/>
      <c r="P155" s="29"/>
      <c r="Q155" s="39"/>
      <c r="R155" s="29"/>
      <c r="S155" s="39"/>
      <c r="T155" s="29"/>
      <c r="U155" s="39"/>
      <c r="V155" s="29"/>
      <c r="W155" s="39"/>
      <c r="Z155" s="47"/>
    </row>
    <row r="156" spans="1:26" ht="12.75" customHeight="1">
      <c r="A156" s="63"/>
      <c r="B156" s="63"/>
      <c r="C156" s="28"/>
      <c r="D156" s="29"/>
      <c r="E156" s="39"/>
      <c r="F156" s="29"/>
      <c r="G156" s="39"/>
      <c r="H156" s="29"/>
      <c r="I156" s="39"/>
      <c r="J156" s="29"/>
      <c r="K156" s="39"/>
      <c r="L156" s="29"/>
      <c r="M156" s="39"/>
      <c r="N156" s="29"/>
      <c r="O156" s="31"/>
      <c r="P156" s="29"/>
      <c r="Q156" s="39"/>
      <c r="R156" s="29"/>
      <c r="S156" s="39"/>
      <c r="T156" s="29"/>
      <c r="U156" s="39"/>
      <c r="V156" s="29"/>
      <c r="W156" s="39"/>
      <c r="Z156" s="47"/>
    </row>
    <row r="157" spans="1:26" ht="12.75" customHeight="1">
      <c r="A157" s="63"/>
      <c r="B157" s="63"/>
      <c r="C157" s="28"/>
      <c r="D157" s="29"/>
      <c r="E157" s="39"/>
      <c r="F157" s="29"/>
      <c r="G157" s="39"/>
      <c r="H157" s="29"/>
      <c r="I157" s="39"/>
      <c r="J157" s="29"/>
      <c r="K157" s="39"/>
      <c r="L157" s="29"/>
      <c r="M157" s="39"/>
      <c r="N157" s="29"/>
      <c r="O157" s="31"/>
      <c r="P157" s="29"/>
      <c r="Q157" s="39"/>
      <c r="R157" s="29"/>
      <c r="S157" s="39"/>
      <c r="T157" s="29"/>
      <c r="U157" s="39"/>
      <c r="V157" s="29"/>
      <c r="W157" s="39"/>
      <c r="Z157" s="47"/>
    </row>
    <row r="158" spans="1:26" ht="12.75" customHeight="1">
      <c r="A158" s="63"/>
      <c r="B158" s="63"/>
      <c r="C158" s="28"/>
      <c r="D158" s="29"/>
      <c r="E158" s="39"/>
      <c r="F158" s="29"/>
      <c r="G158" s="39"/>
      <c r="H158" s="29"/>
      <c r="I158" s="39"/>
      <c r="J158" s="29"/>
      <c r="K158" s="39"/>
      <c r="L158" s="29"/>
      <c r="M158" s="39"/>
      <c r="N158" s="29"/>
      <c r="O158" s="31"/>
      <c r="P158" s="29"/>
      <c r="Q158" s="39"/>
      <c r="R158" s="29"/>
      <c r="S158" s="39"/>
      <c r="T158" s="29"/>
      <c r="U158" s="39"/>
      <c r="V158" s="29"/>
      <c r="W158" s="39"/>
      <c r="Z158" s="47"/>
    </row>
    <row r="159" spans="1:26" ht="12.75" customHeight="1">
      <c r="A159" s="63"/>
      <c r="B159" s="63"/>
      <c r="C159" s="28"/>
      <c r="D159" s="29"/>
      <c r="E159" s="39"/>
      <c r="F159" s="29"/>
      <c r="G159" s="39"/>
      <c r="H159" s="29"/>
      <c r="I159" s="39"/>
      <c r="J159" s="29"/>
      <c r="K159" s="39"/>
      <c r="L159" s="29"/>
      <c r="M159" s="39"/>
      <c r="N159" s="29"/>
      <c r="O159" s="31"/>
      <c r="P159" s="29"/>
      <c r="Q159" s="39"/>
      <c r="R159" s="29"/>
      <c r="S159" s="39"/>
      <c r="T159" s="29"/>
      <c r="U159" s="39"/>
      <c r="V159" s="29"/>
      <c r="W159" s="39"/>
      <c r="Z159" s="47"/>
    </row>
    <row r="160" spans="1:26" ht="12.75" customHeight="1">
      <c r="A160" s="63"/>
      <c r="B160" s="63"/>
      <c r="C160" s="28"/>
      <c r="D160" s="29"/>
      <c r="E160" s="39"/>
      <c r="F160" s="29"/>
      <c r="G160" s="39"/>
      <c r="H160" s="29"/>
      <c r="I160" s="39"/>
      <c r="J160" s="29"/>
      <c r="K160" s="39"/>
      <c r="L160" s="29"/>
      <c r="M160" s="39"/>
      <c r="N160" s="29"/>
      <c r="O160" s="31"/>
      <c r="P160" s="29"/>
      <c r="Q160" s="39"/>
      <c r="R160" s="29"/>
      <c r="S160" s="39"/>
      <c r="T160" s="29"/>
      <c r="U160" s="39"/>
      <c r="V160" s="29"/>
      <c r="W160" s="39"/>
      <c r="Z160" s="47"/>
    </row>
    <row r="161" spans="1:26" ht="12.75" customHeight="1">
      <c r="A161" s="68"/>
      <c r="B161" s="63"/>
      <c r="C161" s="28"/>
      <c r="D161" s="29"/>
      <c r="E161" s="39"/>
      <c r="F161" s="29"/>
      <c r="G161" s="39"/>
      <c r="H161" s="29"/>
      <c r="I161" s="39"/>
      <c r="J161" s="29"/>
      <c r="K161" s="39"/>
      <c r="L161" s="29"/>
      <c r="M161" s="39"/>
      <c r="N161" s="29"/>
      <c r="O161" s="31"/>
      <c r="P161" s="29"/>
      <c r="Q161" s="39"/>
      <c r="R161" s="29"/>
      <c r="S161" s="39"/>
      <c r="T161" s="29"/>
      <c r="U161" s="39"/>
      <c r="V161" s="29"/>
      <c r="W161" s="39"/>
      <c r="Z161" s="47"/>
    </row>
    <row r="162" spans="1:26" ht="12.75" customHeight="1">
      <c r="A162" s="63"/>
      <c r="B162" s="63"/>
      <c r="C162" s="28"/>
      <c r="D162" s="29"/>
      <c r="E162" s="39"/>
      <c r="F162" s="29"/>
      <c r="G162" s="39"/>
      <c r="H162" s="29"/>
      <c r="I162" s="39"/>
      <c r="J162" s="29"/>
      <c r="K162" s="39"/>
      <c r="L162" s="29"/>
      <c r="M162" s="39"/>
      <c r="N162" s="29"/>
      <c r="O162" s="31"/>
      <c r="P162" s="29"/>
      <c r="Q162" s="39"/>
      <c r="R162" s="29"/>
      <c r="S162" s="39"/>
      <c r="T162" s="29"/>
      <c r="U162" s="39"/>
      <c r="V162" s="29"/>
      <c r="W162" s="39"/>
      <c r="Z162" s="47"/>
    </row>
    <row r="163" spans="1:26" ht="12.75" customHeight="1">
      <c r="A163" s="63"/>
      <c r="B163" s="63"/>
      <c r="C163" s="28"/>
      <c r="D163" s="29"/>
      <c r="E163" s="39"/>
      <c r="F163" s="29"/>
      <c r="G163" s="39"/>
      <c r="H163" s="29"/>
      <c r="I163" s="39"/>
      <c r="J163" s="29"/>
      <c r="K163" s="39"/>
      <c r="L163" s="29"/>
      <c r="M163" s="39"/>
      <c r="N163" s="29"/>
      <c r="O163" s="31"/>
      <c r="P163" s="29"/>
      <c r="Q163" s="39"/>
      <c r="R163" s="29"/>
      <c r="S163" s="39"/>
      <c r="T163" s="29"/>
      <c r="U163" s="39"/>
      <c r="V163" s="29"/>
      <c r="W163" s="39"/>
      <c r="Z163" s="47"/>
    </row>
    <row r="164" spans="1:26" ht="12.75" customHeight="1">
      <c r="A164" s="63"/>
      <c r="B164" s="63"/>
      <c r="C164" s="28"/>
      <c r="D164" s="29"/>
      <c r="E164" s="39"/>
      <c r="F164" s="29"/>
      <c r="G164" s="39"/>
      <c r="H164" s="29"/>
      <c r="I164" s="39"/>
      <c r="J164" s="29"/>
      <c r="K164" s="39"/>
      <c r="L164" s="29"/>
      <c r="M164" s="39"/>
      <c r="N164" s="29"/>
      <c r="O164" s="31"/>
      <c r="P164" s="29"/>
      <c r="Q164" s="39"/>
      <c r="R164" s="29"/>
      <c r="S164" s="39"/>
      <c r="T164" s="29"/>
      <c r="U164" s="39"/>
      <c r="V164" s="29"/>
      <c r="W164" s="39"/>
      <c r="Z164" s="47"/>
    </row>
    <row r="165" spans="1:26" ht="12.75" customHeight="1">
      <c r="A165" s="63"/>
      <c r="B165" s="63"/>
      <c r="C165" s="28"/>
      <c r="D165" s="29"/>
      <c r="E165" s="39"/>
      <c r="F165" s="29"/>
      <c r="G165" s="39"/>
      <c r="H165" s="29"/>
      <c r="I165" s="39"/>
      <c r="J165" s="29"/>
      <c r="K165" s="39"/>
      <c r="L165" s="29"/>
      <c r="M165" s="39"/>
      <c r="N165" s="29"/>
      <c r="O165" s="31"/>
      <c r="P165" s="29"/>
      <c r="Q165" s="39"/>
      <c r="R165" s="29"/>
      <c r="S165" s="39"/>
      <c r="T165" s="29"/>
      <c r="U165" s="39"/>
      <c r="V165" s="29"/>
      <c r="W165" s="39"/>
      <c r="Z165" s="47"/>
    </row>
    <row r="166" spans="1:26" ht="12.75" customHeight="1">
      <c r="A166" s="63"/>
      <c r="B166" s="63"/>
      <c r="C166" s="28"/>
      <c r="D166" s="29"/>
      <c r="E166" s="39"/>
      <c r="F166" s="29"/>
      <c r="G166" s="39"/>
      <c r="H166" s="29"/>
      <c r="I166" s="39"/>
      <c r="J166" s="29"/>
      <c r="K166" s="39"/>
      <c r="L166" s="29"/>
      <c r="M166" s="39"/>
      <c r="N166" s="29"/>
      <c r="O166" s="31"/>
      <c r="P166" s="29"/>
      <c r="Q166" s="39"/>
      <c r="R166" s="29"/>
      <c r="S166" s="39"/>
      <c r="T166" s="29"/>
      <c r="U166" s="39"/>
      <c r="V166" s="29"/>
      <c r="W166" s="39"/>
      <c r="Z166" s="47"/>
    </row>
    <row r="167" spans="1:26" ht="12.75" customHeight="1">
      <c r="A167" s="63"/>
      <c r="B167" s="63"/>
      <c r="C167" s="28"/>
      <c r="D167" s="29"/>
      <c r="E167" s="39"/>
      <c r="F167" s="29"/>
      <c r="G167" s="39"/>
      <c r="H167" s="29"/>
      <c r="I167" s="39"/>
      <c r="J167" s="29"/>
      <c r="K167" s="39"/>
      <c r="L167" s="29"/>
      <c r="M167" s="39"/>
      <c r="N167" s="29"/>
      <c r="O167" s="31"/>
      <c r="P167" s="29"/>
      <c r="Q167" s="39"/>
      <c r="R167" s="29"/>
      <c r="S167" s="39"/>
      <c r="T167" s="29"/>
      <c r="U167" s="39"/>
      <c r="V167" s="29"/>
      <c r="W167" s="39"/>
      <c r="Z167" s="47"/>
    </row>
    <row r="168" spans="1:26" ht="12.75" customHeight="1">
      <c r="A168" s="63"/>
      <c r="B168" s="63"/>
      <c r="C168" s="28"/>
      <c r="D168" s="29"/>
      <c r="E168" s="39"/>
      <c r="F168" s="29"/>
      <c r="G168" s="39"/>
      <c r="H168" s="29"/>
      <c r="I168" s="39"/>
      <c r="J168" s="29"/>
      <c r="K168" s="39"/>
      <c r="L168" s="29"/>
      <c r="M168" s="39"/>
      <c r="N168" s="29"/>
      <c r="O168" s="31"/>
      <c r="P168" s="29"/>
      <c r="Q168" s="39"/>
      <c r="R168" s="29"/>
      <c r="S168" s="39"/>
      <c r="T168" s="29"/>
      <c r="U168" s="39"/>
      <c r="V168" s="29"/>
      <c r="W168" s="39"/>
      <c r="Z168" s="47"/>
    </row>
    <row r="169" spans="1:26" ht="12.75" customHeight="1">
      <c r="A169" s="63"/>
      <c r="B169" s="63"/>
      <c r="C169" s="28"/>
      <c r="D169" s="29"/>
      <c r="E169" s="39"/>
      <c r="F169" s="29"/>
      <c r="G169" s="39"/>
      <c r="H169" s="29"/>
      <c r="I169" s="39"/>
      <c r="J169" s="29"/>
      <c r="K169" s="39"/>
      <c r="L169" s="29"/>
      <c r="M169" s="39"/>
      <c r="N169" s="29"/>
      <c r="O169" s="31"/>
      <c r="P169" s="29"/>
      <c r="Q169" s="39"/>
      <c r="R169" s="29"/>
      <c r="S169" s="39"/>
      <c r="T169" s="29"/>
      <c r="U169" s="39"/>
      <c r="V169" s="29"/>
      <c r="W169" s="39"/>
      <c r="Z169" s="47"/>
    </row>
    <row r="170" spans="1:26" ht="12.75" customHeight="1">
      <c r="A170" s="63"/>
      <c r="B170" s="63"/>
      <c r="C170" s="28"/>
      <c r="D170" s="29"/>
      <c r="E170" s="39"/>
      <c r="F170" s="29"/>
      <c r="G170" s="39"/>
      <c r="H170" s="29"/>
      <c r="I170" s="39"/>
      <c r="J170" s="29"/>
      <c r="K170" s="39"/>
      <c r="L170" s="29"/>
      <c r="M170" s="39"/>
      <c r="N170" s="29"/>
      <c r="O170" s="31"/>
      <c r="P170" s="29"/>
      <c r="Q170" s="39"/>
      <c r="R170" s="29"/>
      <c r="S170" s="39"/>
      <c r="T170" s="29"/>
      <c r="U170" s="39"/>
      <c r="V170" s="29"/>
      <c r="W170" s="39"/>
      <c r="Z170" s="47"/>
    </row>
    <row r="171" spans="1:26" ht="12.75" customHeight="1">
      <c r="A171" s="63"/>
      <c r="B171" s="63"/>
      <c r="C171" s="28"/>
      <c r="D171" s="29"/>
      <c r="E171" s="39"/>
      <c r="F171" s="29"/>
      <c r="G171" s="39"/>
      <c r="H171" s="29"/>
      <c r="I171" s="39"/>
      <c r="J171" s="29"/>
      <c r="K171" s="39"/>
      <c r="L171" s="29"/>
      <c r="M171" s="39"/>
      <c r="N171" s="29"/>
      <c r="O171" s="31"/>
      <c r="P171" s="29"/>
      <c r="Q171" s="39"/>
      <c r="R171" s="29"/>
      <c r="S171" s="39"/>
      <c r="T171" s="29"/>
      <c r="U171" s="39"/>
      <c r="V171" s="29"/>
      <c r="W171" s="39"/>
      <c r="Z171" s="47"/>
    </row>
    <row r="172" spans="1:26" ht="12.75" customHeight="1">
      <c r="A172" s="63"/>
      <c r="B172" s="63"/>
      <c r="C172" s="28"/>
      <c r="D172" s="29"/>
      <c r="E172" s="39"/>
      <c r="F172" s="29"/>
      <c r="G172" s="39"/>
      <c r="H172" s="29"/>
      <c r="I172" s="39"/>
      <c r="J172" s="29"/>
      <c r="K172" s="39"/>
      <c r="L172" s="29"/>
      <c r="M172" s="39"/>
      <c r="N172" s="29"/>
      <c r="O172" s="31"/>
      <c r="P172" s="29"/>
      <c r="Q172" s="39"/>
      <c r="R172" s="29"/>
      <c r="S172" s="39"/>
      <c r="T172" s="29"/>
      <c r="U172" s="39"/>
      <c r="V172" s="29"/>
      <c r="W172" s="39"/>
      <c r="Z172" s="47"/>
    </row>
    <row r="173" spans="1:26" ht="12.75" customHeight="1">
      <c r="A173" s="63"/>
      <c r="B173" s="63"/>
      <c r="C173" s="28"/>
      <c r="D173" s="29"/>
      <c r="E173" s="39"/>
      <c r="F173" s="29"/>
      <c r="G173" s="39"/>
      <c r="H173" s="29"/>
      <c r="I173" s="39"/>
      <c r="J173" s="29"/>
      <c r="K173" s="39"/>
      <c r="L173" s="29"/>
      <c r="M173" s="39"/>
      <c r="N173" s="29"/>
      <c r="O173" s="31"/>
      <c r="P173" s="29"/>
      <c r="Q173" s="39"/>
      <c r="R173" s="29"/>
      <c r="S173" s="39"/>
      <c r="T173" s="29"/>
      <c r="U173" s="39"/>
      <c r="V173" s="29"/>
      <c r="W173" s="39"/>
      <c r="Z173" s="47"/>
    </row>
    <row r="174" spans="1:26" ht="12.75" customHeight="1">
      <c r="A174" s="63"/>
      <c r="B174" s="63"/>
      <c r="C174" s="28"/>
      <c r="D174" s="29"/>
      <c r="E174" s="39"/>
      <c r="F174" s="29"/>
      <c r="G174" s="39"/>
      <c r="H174" s="29"/>
      <c r="I174" s="39"/>
      <c r="J174" s="29"/>
      <c r="K174" s="39"/>
      <c r="L174" s="29"/>
      <c r="M174" s="39"/>
      <c r="N174" s="29"/>
      <c r="O174" s="31"/>
      <c r="P174" s="29"/>
      <c r="Q174" s="39"/>
      <c r="R174" s="29"/>
      <c r="S174" s="39"/>
      <c r="T174" s="29"/>
      <c r="U174" s="39"/>
      <c r="V174" s="29"/>
      <c r="W174" s="39"/>
      <c r="Z174" s="47"/>
    </row>
    <row r="175" spans="1:26" ht="12.75" customHeight="1">
      <c r="A175" s="63"/>
      <c r="B175" s="63"/>
      <c r="C175" s="28"/>
      <c r="D175" s="29"/>
      <c r="E175" s="39"/>
      <c r="F175" s="29"/>
      <c r="G175" s="39"/>
      <c r="H175" s="29"/>
      <c r="I175" s="39"/>
      <c r="J175" s="29"/>
      <c r="K175" s="39"/>
      <c r="L175" s="29"/>
      <c r="M175" s="39"/>
      <c r="N175" s="29"/>
      <c r="O175" s="31"/>
      <c r="P175" s="29"/>
      <c r="Q175" s="39"/>
      <c r="R175" s="29"/>
      <c r="S175" s="39"/>
      <c r="T175" s="29"/>
      <c r="U175" s="39"/>
      <c r="V175" s="29"/>
      <c r="W175" s="39"/>
      <c r="Z175" s="47"/>
    </row>
    <row r="176" spans="1:26" ht="12.75" customHeight="1">
      <c r="A176" s="63"/>
      <c r="B176" s="63"/>
      <c r="C176" s="28"/>
      <c r="D176" s="29"/>
      <c r="E176" s="39"/>
      <c r="F176" s="29"/>
      <c r="G176" s="39"/>
      <c r="H176" s="29"/>
      <c r="I176" s="39"/>
      <c r="J176" s="29"/>
      <c r="K176" s="39"/>
      <c r="L176" s="29"/>
      <c r="M176" s="39"/>
      <c r="N176" s="29"/>
      <c r="O176" s="31"/>
      <c r="P176" s="29"/>
      <c r="Q176" s="39"/>
      <c r="R176" s="29"/>
      <c r="S176" s="39"/>
      <c r="T176" s="29"/>
      <c r="U176" s="39"/>
      <c r="V176" s="29"/>
      <c r="W176" s="39"/>
      <c r="Z176" s="47"/>
    </row>
    <row r="177" spans="1:26" ht="12.75" customHeight="1">
      <c r="A177" s="63"/>
      <c r="B177" s="63"/>
      <c r="C177" s="28"/>
      <c r="D177" s="29"/>
      <c r="E177" s="39"/>
      <c r="F177" s="29"/>
      <c r="G177" s="39"/>
      <c r="H177" s="29"/>
      <c r="I177" s="39"/>
      <c r="J177" s="29"/>
      <c r="K177" s="39"/>
      <c r="L177" s="29"/>
      <c r="M177" s="39"/>
      <c r="N177" s="29"/>
      <c r="O177" s="31"/>
      <c r="P177" s="29"/>
      <c r="Q177" s="39"/>
      <c r="R177" s="29"/>
      <c r="S177" s="39"/>
      <c r="T177" s="29"/>
      <c r="U177" s="39"/>
      <c r="V177" s="29"/>
      <c r="W177" s="39"/>
      <c r="Z177" s="47"/>
    </row>
    <row r="178" spans="1:26" ht="12.75" customHeight="1">
      <c r="A178" s="63"/>
      <c r="B178" s="63"/>
      <c r="C178" s="28"/>
      <c r="D178" s="29"/>
      <c r="E178" s="39"/>
      <c r="F178" s="29"/>
      <c r="G178" s="39"/>
      <c r="H178" s="29"/>
      <c r="I178" s="39"/>
      <c r="J178" s="29"/>
      <c r="K178" s="39"/>
      <c r="L178" s="29"/>
      <c r="M178" s="39"/>
      <c r="N178" s="29"/>
      <c r="O178" s="31"/>
      <c r="P178" s="29"/>
      <c r="Q178" s="39"/>
      <c r="R178" s="29"/>
      <c r="S178" s="39"/>
      <c r="T178" s="29"/>
      <c r="U178" s="39"/>
      <c r="V178" s="29"/>
      <c r="W178" s="39"/>
      <c r="Z178" s="47"/>
    </row>
    <row r="179" spans="1:26" ht="12.75" customHeight="1">
      <c r="A179" s="63"/>
      <c r="B179" s="63"/>
      <c r="C179" s="28"/>
      <c r="D179" s="29"/>
      <c r="E179" s="39"/>
      <c r="F179" s="29"/>
      <c r="G179" s="39"/>
      <c r="H179" s="29"/>
      <c r="I179" s="39"/>
      <c r="J179" s="29"/>
      <c r="K179" s="39"/>
      <c r="L179" s="29"/>
      <c r="M179" s="39"/>
      <c r="N179" s="29"/>
      <c r="O179" s="31"/>
      <c r="P179" s="29"/>
      <c r="Q179" s="39"/>
      <c r="R179" s="29"/>
      <c r="S179" s="39"/>
      <c r="T179" s="29"/>
      <c r="U179" s="39"/>
      <c r="V179" s="29"/>
      <c r="W179" s="39"/>
      <c r="Z179" s="47"/>
    </row>
    <row r="180" spans="1:26" ht="12.75" customHeight="1">
      <c r="A180" s="63"/>
      <c r="B180" s="63"/>
      <c r="C180" s="28"/>
      <c r="D180" s="29"/>
      <c r="E180" s="39"/>
      <c r="F180" s="29"/>
      <c r="G180" s="39"/>
      <c r="H180" s="29"/>
      <c r="I180" s="39"/>
      <c r="J180" s="29"/>
      <c r="K180" s="39"/>
      <c r="L180" s="29"/>
      <c r="M180" s="39"/>
      <c r="N180" s="29"/>
      <c r="O180" s="31"/>
      <c r="P180" s="29"/>
      <c r="Q180" s="39"/>
      <c r="R180" s="29"/>
      <c r="S180" s="39"/>
      <c r="T180" s="29"/>
      <c r="U180" s="39"/>
      <c r="V180" s="29"/>
      <c r="W180" s="39"/>
      <c r="Z180" s="47"/>
    </row>
    <row r="181" spans="1:26" ht="12.75" customHeight="1">
      <c r="A181" s="63"/>
      <c r="B181" s="63"/>
      <c r="C181" s="28"/>
      <c r="D181" s="29"/>
      <c r="E181" s="39"/>
      <c r="F181" s="29"/>
      <c r="G181" s="39"/>
      <c r="H181" s="29"/>
      <c r="I181" s="39"/>
      <c r="J181" s="29"/>
      <c r="K181" s="39"/>
      <c r="L181" s="29"/>
      <c r="M181" s="39"/>
      <c r="N181" s="29"/>
      <c r="O181" s="31"/>
      <c r="P181" s="29"/>
      <c r="Q181" s="39"/>
      <c r="R181" s="29"/>
      <c r="S181" s="39"/>
      <c r="T181" s="29"/>
      <c r="U181" s="39"/>
      <c r="V181" s="29"/>
      <c r="W181" s="39"/>
      <c r="Z181" s="47"/>
    </row>
    <row r="182" spans="1:26" ht="12.75" customHeight="1">
      <c r="A182" s="63"/>
      <c r="B182" s="63"/>
      <c r="C182" s="28"/>
      <c r="D182" s="29"/>
      <c r="E182" s="39"/>
      <c r="F182" s="29"/>
      <c r="G182" s="39"/>
      <c r="H182" s="29"/>
      <c r="I182" s="39"/>
      <c r="J182" s="29"/>
      <c r="K182" s="39"/>
      <c r="L182" s="29"/>
      <c r="M182" s="39"/>
      <c r="N182" s="29"/>
      <c r="O182" s="31"/>
      <c r="P182" s="29"/>
      <c r="Q182" s="39"/>
      <c r="R182" s="29"/>
      <c r="S182" s="39"/>
      <c r="T182" s="29"/>
      <c r="U182" s="39"/>
      <c r="V182" s="29"/>
      <c r="W182" s="39"/>
      <c r="Z182" s="47"/>
    </row>
    <row r="183" spans="1:26" ht="12.75" customHeight="1">
      <c r="A183" s="63"/>
      <c r="B183" s="63"/>
      <c r="C183" s="28"/>
      <c r="D183" s="29"/>
      <c r="E183" s="39"/>
      <c r="F183" s="29"/>
      <c r="G183" s="39"/>
      <c r="H183" s="29"/>
      <c r="I183" s="39"/>
      <c r="J183" s="29"/>
      <c r="K183" s="39"/>
      <c r="L183" s="29"/>
      <c r="M183" s="39"/>
      <c r="N183" s="29"/>
      <c r="O183" s="31"/>
      <c r="P183" s="29"/>
      <c r="Q183" s="39"/>
      <c r="R183" s="29"/>
      <c r="S183" s="39"/>
      <c r="T183" s="29"/>
      <c r="U183" s="39"/>
      <c r="V183" s="29"/>
      <c r="W183" s="39"/>
      <c r="Z183" s="47"/>
    </row>
    <row r="184" spans="1:26" ht="12.75" customHeight="1">
      <c r="A184" s="63"/>
      <c r="B184" s="63"/>
      <c r="C184" s="28"/>
      <c r="D184" s="29"/>
      <c r="E184" s="39"/>
      <c r="F184" s="29"/>
      <c r="G184" s="39"/>
      <c r="H184" s="29"/>
      <c r="I184" s="39"/>
      <c r="J184" s="29"/>
      <c r="K184" s="39"/>
      <c r="L184" s="29"/>
      <c r="M184" s="39"/>
      <c r="N184" s="29"/>
      <c r="O184" s="31"/>
      <c r="P184" s="29"/>
      <c r="Q184" s="39"/>
      <c r="R184" s="29"/>
      <c r="S184" s="39"/>
      <c r="T184" s="29"/>
      <c r="U184" s="39"/>
      <c r="V184" s="29"/>
      <c r="W184" s="39"/>
      <c r="Z184" s="47"/>
    </row>
    <row r="185" spans="1:26" ht="12.75" customHeight="1">
      <c r="A185" s="63"/>
      <c r="B185" s="63"/>
      <c r="C185" s="28"/>
      <c r="D185" s="29"/>
      <c r="E185" s="39"/>
      <c r="F185" s="29"/>
      <c r="G185" s="39"/>
      <c r="H185" s="29"/>
      <c r="I185" s="39"/>
      <c r="J185" s="29"/>
      <c r="K185" s="39"/>
      <c r="L185" s="29"/>
      <c r="M185" s="39"/>
      <c r="N185" s="29"/>
      <c r="O185" s="31"/>
      <c r="P185" s="29"/>
      <c r="Q185" s="39"/>
      <c r="R185" s="29"/>
      <c r="S185" s="39"/>
      <c r="T185" s="29"/>
      <c r="U185" s="39"/>
      <c r="V185" s="29"/>
      <c r="W185" s="39"/>
      <c r="Z185" s="47"/>
    </row>
    <row r="186" spans="1:26" ht="12.75" customHeight="1">
      <c r="A186" s="63"/>
      <c r="B186" s="63"/>
      <c r="C186" s="28"/>
      <c r="D186" s="29"/>
      <c r="E186" s="39"/>
      <c r="F186" s="29"/>
      <c r="G186" s="39"/>
      <c r="H186" s="29"/>
      <c r="I186" s="39"/>
      <c r="J186" s="29"/>
      <c r="K186" s="39"/>
      <c r="L186" s="29"/>
      <c r="M186" s="39"/>
      <c r="N186" s="29"/>
      <c r="O186" s="31"/>
      <c r="P186" s="29"/>
      <c r="Q186" s="39"/>
      <c r="R186" s="29"/>
      <c r="S186" s="39"/>
      <c r="T186" s="29"/>
      <c r="U186" s="39"/>
      <c r="V186" s="29"/>
      <c r="W186" s="39"/>
      <c r="Z186" s="47"/>
    </row>
    <row r="187" spans="1:26" ht="12.75" customHeight="1">
      <c r="A187" s="63"/>
      <c r="B187" s="63"/>
      <c r="C187" s="28"/>
      <c r="D187" s="29"/>
      <c r="E187" s="39"/>
      <c r="F187" s="29"/>
      <c r="G187" s="39"/>
      <c r="H187" s="29"/>
      <c r="I187" s="39"/>
      <c r="J187" s="29"/>
      <c r="K187" s="39"/>
      <c r="L187" s="29"/>
      <c r="M187" s="39"/>
      <c r="N187" s="29"/>
      <c r="O187" s="31"/>
      <c r="P187" s="29"/>
      <c r="Q187" s="39"/>
      <c r="R187" s="29"/>
      <c r="S187" s="39"/>
      <c r="T187" s="29"/>
      <c r="U187" s="39"/>
      <c r="V187" s="29"/>
      <c r="W187" s="39"/>
      <c r="Z187" s="47"/>
    </row>
    <row r="188" spans="1:26" ht="12.75" customHeight="1">
      <c r="A188" s="63"/>
      <c r="B188" s="63"/>
      <c r="C188" s="28"/>
      <c r="D188" s="29"/>
      <c r="E188" s="39"/>
      <c r="F188" s="29"/>
      <c r="G188" s="39"/>
      <c r="H188" s="29"/>
      <c r="I188" s="39"/>
      <c r="J188" s="29"/>
      <c r="K188" s="39"/>
      <c r="L188" s="29"/>
      <c r="M188" s="39"/>
      <c r="N188" s="29"/>
      <c r="O188" s="31"/>
      <c r="P188" s="29"/>
      <c r="Q188" s="39"/>
      <c r="R188" s="29"/>
      <c r="S188" s="39"/>
      <c r="T188" s="29"/>
      <c r="U188" s="39"/>
      <c r="V188" s="29"/>
      <c r="W188" s="39"/>
      <c r="Z188" s="47"/>
    </row>
    <row r="189" spans="1:26" ht="12.75" customHeight="1">
      <c r="A189" s="63"/>
      <c r="B189" s="63"/>
      <c r="C189" s="28"/>
      <c r="D189" s="29"/>
      <c r="E189" s="39"/>
      <c r="F189" s="29"/>
      <c r="G189" s="39"/>
      <c r="H189" s="29"/>
      <c r="I189" s="39"/>
      <c r="J189" s="29"/>
      <c r="K189" s="39"/>
      <c r="L189" s="29"/>
      <c r="M189" s="39"/>
      <c r="N189" s="29"/>
      <c r="O189" s="31"/>
      <c r="P189" s="29"/>
      <c r="Q189" s="39"/>
      <c r="R189" s="29"/>
      <c r="S189" s="39"/>
      <c r="T189" s="29"/>
      <c r="U189" s="39"/>
      <c r="V189" s="29"/>
      <c r="W189" s="39"/>
      <c r="Z189" s="47"/>
    </row>
    <row r="190" spans="1:26" ht="12.75" customHeight="1">
      <c r="A190" s="63"/>
      <c r="B190" s="63"/>
      <c r="C190" s="28"/>
      <c r="D190" s="29"/>
      <c r="E190" s="39"/>
      <c r="F190" s="29"/>
      <c r="G190" s="39"/>
      <c r="H190" s="29"/>
      <c r="I190" s="39"/>
      <c r="J190" s="29"/>
      <c r="K190" s="39"/>
      <c r="L190" s="29"/>
      <c r="M190" s="39"/>
      <c r="N190" s="29"/>
      <c r="O190" s="31"/>
      <c r="P190" s="29"/>
      <c r="Q190" s="39"/>
      <c r="R190" s="29"/>
      <c r="S190" s="39"/>
      <c r="T190" s="29"/>
      <c r="U190" s="39"/>
      <c r="V190" s="29"/>
      <c r="W190" s="39"/>
      <c r="Z190" s="47"/>
    </row>
    <row r="191" spans="1:26" ht="12.75" customHeight="1">
      <c r="A191" s="63"/>
      <c r="B191" s="63"/>
      <c r="C191" s="28"/>
      <c r="D191" s="29"/>
      <c r="E191" s="39"/>
      <c r="F191" s="29"/>
      <c r="G191" s="39"/>
      <c r="H191" s="29"/>
      <c r="I191" s="39"/>
      <c r="J191" s="29"/>
      <c r="K191" s="39"/>
      <c r="L191" s="29"/>
      <c r="M191" s="39"/>
      <c r="N191" s="29"/>
      <c r="O191" s="31"/>
      <c r="P191" s="29"/>
      <c r="Q191" s="39"/>
      <c r="R191" s="29"/>
      <c r="S191" s="39"/>
      <c r="T191" s="29"/>
      <c r="U191" s="39"/>
      <c r="V191" s="29"/>
      <c r="W191" s="39"/>
      <c r="Z191" s="47"/>
    </row>
    <row r="192" spans="1:26" ht="12.75" customHeight="1">
      <c r="A192" s="63"/>
      <c r="B192" s="63"/>
      <c r="C192" s="28"/>
      <c r="D192" s="29"/>
      <c r="E192" s="39"/>
      <c r="F192" s="29"/>
      <c r="G192" s="39"/>
      <c r="H192" s="29"/>
      <c r="I192" s="39"/>
      <c r="J192" s="29"/>
      <c r="K192" s="39"/>
      <c r="L192" s="29"/>
      <c r="M192" s="39"/>
      <c r="N192" s="29"/>
      <c r="O192" s="31"/>
      <c r="P192" s="29"/>
      <c r="Q192" s="39"/>
      <c r="R192" s="29"/>
      <c r="S192" s="39"/>
      <c r="T192" s="29"/>
      <c r="U192" s="39"/>
      <c r="V192" s="29"/>
      <c r="W192" s="39"/>
      <c r="Z192" s="47"/>
    </row>
    <row r="193" spans="1:26" ht="12.75" customHeight="1">
      <c r="A193" s="63"/>
      <c r="B193" s="63"/>
      <c r="C193" s="28"/>
      <c r="D193" s="29"/>
      <c r="E193" s="39"/>
      <c r="F193" s="29"/>
      <c r="G193" s="39"/>
      <c r="H193" s="29"/>
      <c r="I193" s="39"/>
      <c r="J193" s="29"/>
      <c r="K193" s="39"/>
      <c r="L193" s="29"/>
      <c r="M193" s="39"/>
      <c r="N193" s="29"/>
      <c r="O193" s="31"/>
      <c r="P193" s="29"/>
      <c r="Q193" s="39"/>
      <c r="R193" s="29"/>
      <c r="S193" s="39"/>
      <c r="T193" s="29"/>
      <c r="U193" s="39"/>
      <c r="V193" s="29"/>
      <c r="W193" s="39"/>
      <c r="Z193" s="47"/>
    </row>
    <row r="194" spans="1:26" ht="12.75" customHeight="1">
      <c r="A194" s="63"/>
      <c r="B194" s="63"/>
      <c r="C194" s="28"/>
      <c r="D194" s="29"/>
      <c r="E194" s="39"/>
      <c r="F194" s="29"/>
      <c r="G194" s="39"/>
      <c r="H194" s="29"/>
      <c r="I194" s="39"/>
      <c r="J194" s="29"/>
      <c r="K194" s="39"/>
      <c r="L194" s="29"/>
      <c r="M194" s="39"/>
      <c r="N194" s="29"/>
      <c r="O194" s="31"/>
      <c r="P194" s="29"/>
      <c r="Q194" s="39"/>
      <c r="R194" s="29"/>
      <c r="S194" s="39"/>
      <c r="T194" s="29"/>
      <c r="U194" s="39"/>
      <c r="V194" s="29"/>
      <c r="W194" s="39"/>
      <c r="Z194" s="47"/>
    </row>
    <row r="195" spans="1:26" ht="12.75" customHeight="1">
      <c r="A195" s="63"/>
      <c r="B195" s="63"/>
      <c r="C195" s="28"/>
      <c r="D195" s="29"/>
      <c r="E195" s="39"/>
      <c r="F195" s="29"/>
      <c r="G195" s="39"/>
      <c r="H195" s="29"/>
      <c r="I195" s="39"/>
      <c r="J195" s="29"/>
      <c r="K195" s="39"/>
      <c r="L195" s="29"/>
      <c r="M195" s="39"/>
      <c r="N195" s="29"/>
      <c r="O195" s="31"/>
      <c r="P195" s="29"/>
      <c r="Q195" s="39"/>
      <c r="R195" s="29"/>
      <c r="S195" s="39"/>
      <c r="T195" s="29"/>
      <c r="U195" s="39"/>
      <c r="V195" s="29"/>
      <c r="W195" s="39"/>
      <c r="Z195" s="47"/>
    </row>
    <row r="196" spans="1:26" ht="12.75" customHeight="1">
      <c r="A196" s="63"/>
      <c r="B196" s="63"/>
      <c r="C196" s="28"/>
      <c r="D196" s="29"/>
      <c r="E196" s="39"/>
      <c r="F196" s="29"/>
      <c r="G196" s="39"/>
      <c r="H196" s="29"/>
      <c r="I196" s="39"/>
      <c r="J196" s="29"/>
      <c r="K196" s="39"/>
      <c r="L196" s="29"/>
      <c r="M196" s="39"/>
      <c r="N196" s="29"/>
      <c r="O196" s="31"/>
      <c r="P196" s="29"/>
      <c r="Q196" s="39"/>
      <c r="R196" s="29"/>
      <c r="S196" s="39"/>
      <c r="T196" s="29"/>
      <c r="U196" s="39"/>
      <c r="V196" s="29"/>
      <c r="W196" s="39"/>
      <c r="Z196" s="47"/>
    </row>
    <row r="197" spans="1:26" ht="12.75" customHeight="1">
      <c r="A197" s="63"/>
      <c r="B197" s="63"/>
      <c r="C197" s="28"/>
      <c r="D197" s="29"/>
      <c r="E197" s="39"/>
      <c r="F197" s="29"/>
      <c r="G197" s="39"/>
      <c r="H197" s="29"/>
      <c r="I197" s="39"/>
      <c r="J197" s="29"/>
      <c r="K197" s="39"/>
      <c r="L197" s="29"/>
      <c r="M197" s="39"/>
      <c r="N197" s="29"/>
      <c r="O197" s="31"/>
      <c r="P197" s="29"/>
      <c r="Q197" s="39"/>
      <c r="R197" s="29"/>
      <c r="S197" s="39"/>
      <c r="T197" s="29"/>
      <c r="U197" s="39"/>
      <c r="V197" s="29"/>
      <c r="W197" s="39"/>
      <c r="Z197" s="47"/>
    </row>
    <row r="198" spans="1:26" ht="12.75" customHeight="1">
      <c r="A198" s="63"/>
      <c r="B198" s="63"/>
      <c r="C198" s="28"/>
      <c r="D198" s="29"/>
      <c r="E198" s="39"/>
      <c r="F198" s="29"/>
      <c r="G198" s="39"/>
      <c r="H198" s="29"/>
      <c r="I198" s="39"/>
      <c r="J198" s="29"/>
      <c r="K198" s="39"/>
      <c r="L198" s="29"/>
      <c r="M198" s="39"/>
      <c r="N198" s="29"/>
      <c r="O198" s="31"/>
      <c r="P198" s="29"/>
      <c r="Q198" s="39"/>
      <c r="R198" s="29"/>
      <c r="S198" s="39"/>
      <c r="T198" s="29"/>
      <c r="U198" s="39"/>
      <c r="V198" s="29"/>
      <c r="W198" s="39"/>
      <c r="Z198" s="47"/>
    </row>
    <row r="199" spans="1:26" ht="12.75" customHeight="1">
      <c r="A199" s="63"/>
      <c r="B199" s="63"/>
      <c r="C199" s="28"/>
      <c r="D199" s="29"/>
      <c r="E199" s="39"/>
      <c r="F199" s="29"/>
      <c r="G199" s="39"/>
      <c r="H199" s="29"/>
      <c r="I199" s="39"/>
      <c r="J199" s="29"/>
      <c r="K199" s="39"/>
      <c r="L199" s="29"/>
      <c r="M199" s="39"/>
      <c r="N199" s="29"/>
      <c r="O199" s="31"/>
      <c r="P199" s="29"/>
      <c r="Q199" s="39"/>
      <c r="R199" s="29"/>
      <c r="S199" s="39"/>
      <c r="T199" s="29"/>
      <c r="U199" s="39"/>
      <c r="V199" s="29"/>
      <c r="W199" s="39"/>
      <c r="Z199" s="47"/>
    </row>
    <row r="200" spans="1:26" ht="12.75" customHeight="1">
      <c r="A200" s="63"/>
      <c r="B200" s="63"/>
      <c r="C200" s="28"/>
      <c r="D200" s="29"/>
      <c r="E200" s="39"/>
      <c r="F200" s="29"/>
      <c r="G200" s="39"/>
      <c r="H200" s="29"/>
      <c r="I200" s="39"/>
      <c r="J200" s="29"/>
      <c r="K200" s="39"/>
      <c r="L200" s="29"/>
      <c r="M200" s="39"/>
      <c r="N200" s="29"/>
      <c r="O200" s="31"/>
      <c r="P200" s="29"/>
      <c r="Q200" s="39"/>
      <c r="R200" s="29"/>
      <c r="S200" s="39"/>
      <c r="T200" s="29"/>
      <c r="U200" s="39"/>
      <c r="V200" s="29"/>
      <c r="W200" s="39"/>
      <c r="Z200" s="47"/>
    </row>
    <row r="201" spans="1:26" ht="12.75" customHeight="1">
      <c r="A201" s="63"/>
      <c r="B201" s="63"/>
      <c r="C201" s="28"/>
      <c r="D201" s="29"/>
      <c r="E201" s="39"/>
      <c r="F201" s="29"/>
      <c r="G201" s="39"/>
      <c r="H201" s="29"/>
      <c r="I201" s="39"/>
      <c r="J201" s="29"/>
      <c r="K201" s="39"/>
      <c r="L201" s="29"/>
      <c r="M201" s="39"/>
      <c r="N201" s="29"/>
      <c r="O201" s="31"/>
      <c r="P201" s="29"/>
      <c r="Q201" s="39"/>
      <c r="R201" s="29"/>
      <c r="S201" s="39"/>
      <c r="T201" s="29"/>
      <c r="U201" s="39"/>
      <c r="V201" s="29"/>
      <c r="W201" s="39"/>
      <c r="Z201" s="47"/>
    </row>
    <row r="202" spans="1:26" ht="12.75" customHeight="1">
      <c r="A202" s="63"/>
      <c r="B202" s="63"/>
      <c r="C202" s="28"/>
      <c r="D202" s="29"/>
      <c r="E202" s="39"/>
      <c r="F202" s="29"/>
      <c r="G202" s="39"/>
      <c r="H202" s="29"/>
      <c r="I202" s="39"/>
      <c r="J202" s="29"/>
      <c r="K202" s="39"/>
      <c r="L202" s="29"/>
      <c r="M202" s="39"/>
      <c r="N202" s="29"/>
      <c r="O202" s="31"/>
      <c r="P202" s="29"/>
      <c r="Q202" s="39"/>
      <c r="R202" s="29"/>
      <c r="S202" s="39"/>
      <c r="T202" s="29"/>
      <c r="U202" s="39"/>
      <c r="V202" s="29"/>
      <c r="W202" s="39"/>
      <c r="Z202" s="47"/>
    </row>
    <row r="203" spans="1:26" ht="12.75" customHeight="1">
      <c r="A203" s="63"/>
      <c r="B203" s="63"/>
      <c r="C203" s="28"/>
      <c r="D203" s="29"/>
      <c r="E203" s="39"/>
      <c r="F203" s="29"/>
      <c r="G203" s="39"/>
      <c r="H203" s="29"/>
      <c r="I203" s="39"/>
      <c r="J203" s="29"/>
      <c r="K203" s="39"/>
      <c r="L203" s="29"/>
      <c r="M203" s="39"/>
      <c r="N203" s="29"/>
      <c r="O203" s="31"/>
      <c r="P203" s="29"/>
      <c r="Q203" s="39"/>
      <c r="R203" s="29"/>
      <c r="S203" s="39"/>
      <c r="T203" s="29"/>
      <c r="U203" s="39"/>
      <c r="V203" s="29"/>
      <c r="W203" s="39"/>
      <c r="Z203" s="47"/>
    </row>
    <row r="204" spans="1:26" ht="12.75" customHeight="1">
      <c r="A204" s="63"/>
      <c r="B204" s="63"/>
      <c r="C204" s="28"/>
      <c r="D204" s="29"/>
      <c r="E204" s="39"/>
      <c r="F204" s="29"/>
      <c r="G204" s="39"/>
      <c r="H204" s="29"/>
      <c r="I204" s="39"/>
      <c r="J204" s="29"/>
      <c r="K204" s="39"/>
      <c r="L204" s="29"/>
      <c r="M204" s="39"/>
      <c r="N204" s="29"/>
      <c r="O204" s="31"/>
      <c r="P204" s="29"/>
      <c r="Q204" s="39"/>
      <c r="R204" s="29"/>
      <c r="S204" s="39"/>
      <c r="T204" s="29"/>
      <c r="U204" s="39"/>
      <c r="V204" s="29"/>
      <c r="W204" s="39"/>
      <c r="Z204" s="47"/>
    </row>
    <row r="205" spans="1:26" ht="12.75" customHeight="1">
      <c r="A205" s="63"/>
      <c r="B205" s="63"/>
      <c r="C205" s="28"/>
      <c r="D205" s="29"/>
      <c r="E205" s="39"/>
      <c r="F205" s="29"/>
      <c r="G205" s="39"/>
      <c r="H205" s="29"/>
      <c r="I205" s="39"/>
      <c r="J205" s="29"/>
      <c r="K205" s="39"/>
      <c r="L205" s="29"/>
      <c r="M205" s="39"/>
      <c r="N205" s="29"/>
      <c r="O205" s="31"/>
      <c r="P205" s="29"/>
      <c r="Q205" s="39"/>
      <c r="R205" s="29"/>
      <c r="S205" s="39"/>
      <c r="T205" s="29"/>
      <c r="U205" s="39"/>
      <c r="V205" s="29"/>
      <c r="W205" s="39"/>
      <c r="Z205" s="47"/>
    </row>
    <row r="206" spans="1:26" ht="12.75" customHeight="1">
      <c r="A206" s="63"/>
      <c r="B206" s="63"/>
      <c r="C206" s="28"/>
      <c r="D206" s="29"/>
      <c r="E206" s="39"/>
      <c r="F206" s="29"/>
      <c r="G206" s="39"/>
      <c r="H206" s="29"/>
      <c r="I206" s="39"/>
      <c r="J206" s="29"/>
      <c r="K206" s="39"/>
      <c r="L206" s="29"/>
      <c r="M206" s="39"/>
      <c r="N206" s="29"/>
      <c r="O206" s="31"/>
      <c r="P206" s="29"/>
      <c r="Q206" s="39"/>
      <c r="R206" s="29"/>
      <c r="S206" s="39"/>
      <c r="T206" s="29"/>
      <c r="U206" s="39"/>
      <c r="V206" s="29"/>
      <c r="W206" s="39"/>
      <c r="Z206" s="47"/>
    </row>
    <row r="207" spans="1:26" ht="12.75" customHeight="1">
      <c r="A207" s="63"/>
      <c r="B207" s="63"/>
      <c r="C207" s="28"/>
      <c r="D207" s="29"/>
      <c r="E207" s="39"/>
      <c r="F207" s="29"/>
      <c r="G207" s="39"/>
      <c r="H207" s="29"/>
      <c r="I207" s="39"/>
      <c r="J207" s="29"/>
      <c r="K207" s="39"/>
      <c r="L207" s="29"/>
      <c r="M207" s="39"/>
      <c r="N207" s="29"/>
      <c r="O207" s="31"/>
      <c r="P207" s="29"/>
      <c r="Q207" s="39"/>
      <c r="R207" s="29"/>
      <c r="S207" s="39"/>
      <c r="T207" s="29"/>
      <c r="U207" s="39"/>
      <c r="V207" s="29"/>
      <c r="W207" s="39"/>
      <c r="Z207" s="47"/>
    </row>
    <row r="208" spans="1:26" ht="12.75" customHeight="1">
      <c r="A208" s="63"/>
      <c r="B208" s="63"/>
      <c r="C208" s="28"/>
      <c r="D208" s="29"/>
      <c r="E208" s="39"/>
      <c r="F208" s="29"/>
      <c r="G208" s="39"/>
      <c r="H208" s="29"/>
      <c r="I208" s="39"/>
      <c r="J208" s="29"/>
      <c r="K208" s="39"/>
      <c r="L208" s="29"/>
      <c r="M208" s="39"/>
      <c r="N208" s="29"/>
      <c r="O208" s="31"/>
      <c r="P208" s="29"/>
      <c r="Q208" s="39"/>
      <c r="R208" s="29"/>
      <c r="S208" s="39"/>
      <c r="T208" s="29"/>
      <c r="U208" s="39"/>
      <c r="V208" s="29"/>
      <c r="W208" s="39"/>
      <c r="Z208" s="47"/>
    </row>
    <row r="209" spans="1:26" ht="12.75" customHeight="1">
      <c r="A209" s="63"/>
      <c r="B209" s="63"/>
      <c r="C209" s="28"/>
      <c r="D209" s="29"/>
      <c r="E209" s="39"/>
      <c r="F209" s="29"/>
      <c r="G209" s="39"/>
      <c r="H209" s="29"/>
      <c r="I209" s="39"/>
      <c r="J209" s="29"/>
      <c r="K209" s="39"/>
      <c r="L209" s="29"/>
      <c r="M209" s="39"/>
      <c r="N209" s="29"/>
      <c r="O209" s="31"/>
      <c r="P209" s="29"/>
      <c r="Q209" s="39"/>
      <c r="R209" s="29"/>
      <c r="S209" s="39"/>
      <c r="T209" s="29"/>
      <c r="U209" s="39"/>
      <c r="V209" s="29"/>
      <c r="W209" s="39"/>
      <c r="Z209" s="47"/>
    </row>
    <row r="210" spans="1:26" ht="12.75" customHeight="1">
      <c r="A210" s="63"/>
      <c r="B210" s="63"/>
      <c r="C210" s="28"/>
      <c r="D210" s="29"/>
      <c r="E210" s="39"/>
      <c r="F210" s="29"/>
      <c r="G210" s="39"/>
      <c r="H210" s="29"/>
      <c r="I210" s="39"/>
      <c r="J210" s="29"/>
      <c r="K210" s="39"/>
      <c r="L210" s="29"/>
      <c r="M210" s="39"/>
      <c r="N210" s="29"/>
      <c r="O210" s="31"/>
      <c r="P210" s="29"/>
      <c r="Q210" s="39"/>
      <c r="R210" s="29"/>
      <c r="S210" s="39"/>
      <c r="T210" s="29"/>
      <c r="U210" s="39"/>
      <c r="V210" s="29"/>
      <c r="W210" s="39"/>
      <c r="Z210" s="47"/>
    </row>
    <row r="211" spans="1:26" ht="12.75" customHeight="1">
      <c r="A211" s="63"/>
      <c r="B211" s="63"/>
      <c r="C211" s="28"/>
      <c r="D211" s="29"/>
      <c r="E211" s="39"/>
      <c r="F211" s="29"/>
      <c r="G211" s="39"/>
      <c r="H211" s="29"/>
      <c r="I211" s="39"/>
      <c r="J211" s="29"/>
      <c r="K211" s="39"/>
      <c r="L211" s="29"/>
      <c r="M211" s="39"/>
      <c r="N211" s="29"/>
      <c r="O211" s="31"/>
      <c r="P211" s="29"/>
      <c r="Q211" s="39"/>
      <c r="R211" s="29"/>
      <c r="S211" s="39"/>
      <c r="T211" s="29"/>
      <c r="U211" s="39"/>
      <c r="V211" s="29"/>
      <c r="W211" s="39"/>
      <c r="Z211" s="47"/>
    </row>
    <row r="212" spans="1:26" ht="12.75" customHeight="1">
      <c r="A212" s="63"/>
      <c r="B212" s="63"/>
      <c r="C212" s="28"/>
      <c r="D212" s="29"/>
      <c r="E212" s="39"/>
      <c r="F212" s="29"/>
      <c r="G212" s="39"/>
      <c r="H212" s="29"/>
      <c r="I212" s="39"/>
      <c r="J212" s="29"/>
      <c r="K212" s="39"/>
      <c r="L212" s="29"/>
      <c r="M212" s="39"/>
      <c r="N212" s="29"/>
      <c r="O212" s="31"/>
      <c r="P212" s="29"/>
      <c r="Q212" s="39"/>
      <c r="R212" s="29"/>
      <c r="S212" s="39"/>
      <c r="T212" s="29"/>
      <c r="U212" s="39"/>
      <c r="V212" s="29"/>
      <c r="W212" s="39"/>
      <c r="Z212" s="47"/>
    </row>
    <row r="213" spans="1:26" ht="12.75" customHeight="1">
      <c r="A213" s="63"/>
      <c r="B213" s="63"/>
      <c r="C213" s="28"/>
      <c r="D213" s="29"/>
      <c r="E213" s="39"/>
      <c r="F213" s="29"/>
      <c r="G213" s="39"/>
      <c r="H213" s="29"/>
      <c r="I213" s="39"/>
      <c r="J213" s="29"/>
      <c r="K213" s="39"/>
      <c r="L213" s="29"/>
      <c r="M213" s="39"/>
      <c r="N213" s="29"/>
      <c r="O213" s="31"/>
      <c r="P213" s="29"/>
      <c r="Q213" s="39"/>
      <c r="R213" s="29"/>
      <c r="S213" s="39"/>
      <c r="T213" s="29"/>
      <c r="U213" s="39"/>
      <c r="V213" s="29"/>
      <c r="W213" s="39"/>
      <c r="Z213" s="47"/>
    </row>
    <row r="214" spans="1:26" ht="12.75" customHeight="1">
      <c r="A214" s="63"/>
      <c r="B214" s="63"/>
      <c r="C214" s="28"/>
      <c r="D214" s="29"/>
      <c r="E214" s="39"/>
      <c r="F214" s="29"/>
      <c r="G214" s="39"/>
      <c r="H214" s="29"/>
      <c r="I214" s="39"/>
      <c r="J214" s="29"/>
      <c r="K214" s="39"/>
      <c r="L214" s="29"/>
      <c r="M214" s="39"/>
      <c r="N214" s="29"/>
      <c r="O214" s="31"/>
      <c r="P214" s="29"/>
      <c r="Q214" s="39"/>
      <c r="R214" s="29"/>
      <c r="S214" s="39"/>
      <c r="T214" s="29"/>
      <c r="U214" s="39"/>
      <c r="V214" s="29"/>
      <c r="W214" s="39"/>
      <c r="Z214" s="47"/>
    </row>
    <row r="215" spans="1:26" ht="12.75" customHeight="1">
      <c r="A215" s="63"/>
      <c r="B215" s="63"/>
      <c r="C215" s="28"/>
      <c r="D215" s="29"/>
      <c r="E215" s="39"/>
      <c r="F215" s="29"/>
      <c r="G215" s="39"/>
      <c r="H215" s="29"/>
      <c r="I215" s="39"/>
      <c r="J215" s="29"/>
      <c r="K215" s="39"/>
      <c r="L215" s="29"/>
      <c r="M215" s="39"/>
      <c r="N215" s="29"/>
      <c r="O215" s="31"/>
      <c r="P215" s="29"/>
      <c r="Q215" s="39"/>
      <c r="R215" s="29"/>
      <c r="S215" s="39"/>
      <c r="T215" s="29"/>
      <c r="U215" s="39"/>
      <c r="V215" s="29"/>
      <c r="W215" s="39"/>
      <c r="Z215" s="47"/>
    </row>
    <row r="216" spans="1:26" ht="12.75" customHeight="1">
      <c r="A216" s="63"/>
      <c r="B216" s="63"/>
      <c r="C216" s="28"/>
      <c r="D216" s="29"/>
      <c r="E216" s="39"/>
      <c r="F216" s="29"/>
      <c r="G216" s="39"/>
      <c r="H216" s="29"/>
      <c r="I216" s="39"/>
      <c r="J216" s="29"/>
      <c r="K216" s="39"/>
      <c r="L216" s="29"/>
      <c r="M216" s="39"/>
      <c r="N216" s="29"/>
      <c r="O216" s="31"/>
      <c r="P216" s="29"/>
      <c r="Q216" s="39"/>
      <c r="R216" s="29"/>
      <c r="S216" s="39"/>
      <c r="T216" s="29"/>
      <c r="U216" s="39"/>
      <c r="V216" s="29"/>
      <c r="W216" s="39"/>
      <c r="Z216" s="47"/>
    </row>
    <row r="217" spans="1:26" ht="12.75" customHeight="1">
      <c r="A217" s="63"/>
      <c r="B217" s="63"/>
      <c r="C217" s="28"/>
      <c r="D217" s="29"/>
      <c r="E217" s="39"/>
      <c r="F217" s="29"/>
      <c r="G217" s="39"/>
      <c r="H217" s="29"/>
      <c r="I217" s="39"/>
      <c r="J217" s="29"/>
      <c r="K217" s="39"/>
      <c r="L217" s="29"/>
      <c r="M217" s="39"/>
      <c r="N217" s="29"/>
      <c r="O217" s="31"/>
      <c r="P217" s="29"/>
      <c r="Q217" s="39"/>
      <c r="R217" s="29"/>
      <c r="S217" s="39"/>
      <c r="T217" s="29"/>
      <c r="U217" s="39"/>
      <c r="V217" s="29"/>
      <c r="W217" s="39"/>
      <c r="Z217" s="47"/>
    </row>
    <row r="218" spans="1:26" ht="12.75" customHeight="1">
      <c r="A218" s="63"/>
      <c r="B218" s="63"/>
      <c r="C218" s="28"/>
      <c r="D218" s="29"/>
      <c r="E218" s="39"/>
      <c r="F218" s="29"/>
      <c r="G218" s="39"/>
      <c r="H218" s="29"/>
      <c r="I218" s="39"/>
      <c r="J218" s="29"/>
      <c r="K218" s="39"/>
      <c r="L218" s="29"/>
      <c r="M218" s="39"/>
      <c r="N218" s="29"/>
      <c r="O218" s="31"/>
      <c r="P218" s="29"/>
      <c r="Q218" s="39"/>
      <c r="R218" s="29"/>
      <c r="S218" s="39"/>
      <c r="T218" s="29"/>
      <c r="U218" s="39"/>
      <c r="V218" s="29"/>
      <c r="W218" s="39"/>
      <c r="Z218" s="47"/>
    </row>
    <row r="219" spans="1:26" ht="12.75" customHeight="1">
      <c r="A219" s="63"/>
      <c r="B219" s="63"/>
      <c r="C219" s="28"/>
      <c r="D219" s="29"/>
      <c r="E219" s="39"/>
      <c r="F219" s="29"/>
      <c r="G219" s="39"/>
      <c r="H219" s="29"/>
      <c r="I219" s="39"/>
      <c r="J219" s="29"/>
      <c r="K219" s="39"/>
      <c r="L219" s="29"/>
      <c r="M219" s="39"/>
      <c r="N219" s="29"/>
      <c r="O219" s="31"/>
      <c r="P219" s="29"/>
      <c r="Q219" s="39"/>
      <c r="R219" s="29"/>
      <c r="S219" s="39"/>
      <c r="T219" s="29"/>
      <c r="U219" s="39"/>
      <c r="V219" s="29"/>
      <c r="W219" s="39"/>
      <c r="Z219" s="47"/>
    </row>
    <row r="220" spans="1:26" ht="12.75" customHeight="1">
      <c r="A220" s="63"/>
      <c r="B220" s="63"/>
      <c r="C220" s="28"/>
      <c r="D220" s="29"/>
      <c r="E220" s="39"/>
      <c r="F220" s="29"/>
      <c r="G220" s="39"/>
      <c r="H220" s="29"/>
      <c r="I220" s="39"/>
      <c r="J220" s="29"/>
      <c r="K220" s="39"/>
      <c r="L220" s="29"/>
      <c r="M220" s="39"/>
      <c r="N220" s="29"/>
      <c r="O220" s="31"/>
      <c r="P220" s="29"/>
      <c r="Q220" s="39"/>
      <c r="R220" s="29"/>
      <c r="S220" s="39"/>
      <c r="T220" s="29"/>
      <c r="U220" s="39"/>
      <c r="V220" s="29"/>
      <c r="W220" s="39"/>
      <c r="Z220" s="47"/>
    </row>
    <row r="221" spans="1:26" ht="12.75" customHeight="1">
      <c r="A221" s="63"/>
      <c r="B221" s="63"/>
      <c r="C221" s="28"/>
      <c r="D221" s="29"/>
      <c r="E221" s="39"/>
      <c r="F221" s="29"/>
      <c r="G221" s="39"/>
      <c r="H221" s="29"/>
      <c r="I221" s="39"/>
      <c r="J221" s="29"/>
      <c r="K221" s="39"/>
      <c r="L221" s="29"/>
      <c r="M221" s="39"/>
      <c r="N221" s="29"/>
      <c r="O221" s="31"/>
      <c r="P221" s="29"/>
      <c r="Q221" s="39"/>
      <c r="R221" s="29"/>
      <c r="S221" s="39"/>
      <c r="T221" s="29"/>
      <c r="U221" s="39"/>
      <c r="V221" s="29"/>
      <c r="W221" s="39"/>
      <c r="Z221" s="47"/>
    </row>
    <row r="222" spans="1:26" ht="12.75" customHeight="1">
      <c r="A222" s="63"/>
      <c r="B222" s="63"/>
      <c r="C222" s="28"/>
      <c r="D222" s="29"/>
      <c r="E222" s="39"/>
      <c r="F222" s="29"/>
      <c r="G222" s="39"/>
      <c r="H222" s="29"/>
      <c r="I222" s="39"/>
      <c r="J222" s="29"/>
      <c r="K222" s="39"/>
      <c r="L222" s="29"/>
      <c r="M222" s="39"/>
      <c r="N222" s="29"/>
      <c r="O222" s="31"/>
      <c r="P222" s="29"/>
      <c r="Q222" s="39"/>
      <c r="R222" s="29"/>
      <c r="S222" s="39"/>
      <c r="T222" s="29"/>
      <c r="U222" s="39"/>
      <c r="V222" s="29"/>
      <c r="W222" s="39"/>
      <c r="Z222" s="47"/>
    </row>
    <row r="223" spans="1:26" ht="12.75" customHeight="1">
      <c r="A223" s="63"/>
      <c r="B223" s="63"/>
      <c r="C223" s="28"/>
      <c r="D223" s="29"/>
      <c r="E223" s="39"/>
      <c r="F223" s="29"/>
      <c r="G223" s="39"/>
      <c r="H223" s="29"/>
      <c r="I223" s="39"/>
      <c r="J223" s="29"/>
      <c r="K223" s="39"/>
      <c r="L223" s="29"/>
      <c r="M223" s="39"/>
      <c r="N223" s="29"/>
      <c r="O223" s="31"/>
      <c r="P223" s="29"/>
      <c r="Q223" s="39"/>
      <c r="R223" s="29"/>
      <c r="S223" s="39"/>
      <c r="T223" s="29"/>
      <c r="U223" s="39"/>
      <c r="V223" s="29"/>
      <c r="W223" s="39"/>
      <c r="Z223" s="47"/>
    </row>
    <row r="224" spans="1:26" ht="12.75" customHeight="1">
      <c r="A224" s="63"/>
      <c r="B224" s="63"/>
      <c r="C224" s="28"/>
      <c r="D224" s="29"/>
      <c r="E224" s="39"/>
      <c r="F224" s="29"/>
      <c r="G224" s="39"/>
      <c r="H224" s="29"/>
      <c r="I224" s="39"/>
      <c r="J224" s="29"/>
      <c r="K224" s="39"/>
      <c r="L224" s="29"/>
      <c r="M224" s="39"/>
      <c r="N224" s="29"/>
      <c r="O224" s="31"/>
      <c r="P224" s="29"/>
      <c r="Q224" s="39"/>
      <c r="R224" s="29"/>
      <c r="S224" s="39"/>
      <c r="T224" s="29"/>
      <c r="U224" s="39"/>
      <c r="V224" s="29"/>
      <c r="W224" s="39"/>
      <c r="Z224" s="47"/>
    </row>
    <row r="225" spans="1:26" ht="12.75" customHeight="1">
      <c r="A225" s="63"/>
      <c r="B225" s="63"/>
      <c r="C225" s="28"/>
      <c r="D225" s="29"/>
      <c r="E225" s="39"/>
      <c r="F225" s="29"/>
      <c r="G225" s="39"/>
      <c r="H225" s="29"/>
      <c r="I225" s="39"/>
      <c r="J225" s="29"/>
      <c r="K225" s="39"/>
      <c r="L225" s="29"/>
      <c r="M225" s="39"/>
      <c r="N225" s="29"/>
      <c r="O225" s="31"/>
      <c r="P225" s="29"/>
      <c r="Q225" s="39"/>
      <c r="R225" s="29"/>
      <c r="S225" s="39"/>
      <c r="T225" s="29"/>
      <c r="U225" s="39"/>
      <c r="V225" s="29"/>
      <c r="W225" s="39"/>
      <c r="Z225" s="47"/>
    </row>
    <row r="226" spans="1:26" ht="12.75" customHeight="1">
      <c r="A226" s="63"/>
      <c r="B226" s="63"/>
      <c r="C226" s="28"/>
      <c r="D226" s="29"/>
      <c r="E226" s="39"/>
      <c r="F226" s="29"/>
      <c r="G226" s="39"/>
      <c r="H226" s="29"/>
      <c r="I226" s="39"/>
      <c r="J226" s="29"/>
      <c r="K226" s="39"/>
      <c r="L226" s="29"/>
      <c r="M226" s="39"/>
      <c r="N226" s="29"/>
      <c r="O226" s="31"/>
      <c r="P226" s="29"/>
      <c r="Q226" s="39"/>
      <c r="R226" s="29"/>
      <c r="S226" s="39"/>
      <c r="T226" s="29"/>
      <c r="U226" s="39"/>
      <c r="V226" s="29"/>
      <c r="W226" s="39"/>
      <c r="Z226" s="47"/>
    </row>
    <row r="227" spans="1:26" ht="12.75" customHeight="1">
      <c r="A227" s="63"/>
      <c r="B227" s="63"/>
      <c r="C227" s="28"/>
      <c r="D227" s="29"/>
      <c r="E227" s="39"/>
      <c r="F227" s="29"/>
      <c r="G227" s="39"/>
      <c r="H227" s="29"/>
      <c r="I227" s="39"/>
      <c r="J227" s="29"/>
      <c r="K227" s="39"/>
      <c r="L227" s="29"/>
      <c r="M227" s="39"/>
      <c r="N227" s="29"/>
      <c r="O227" s="31"/>
      <c r="P227" s="29"/>
      <c r="Q227" s="39"/>
      <c r="R227" s="29"/>
      <c r="S227" s="39"/>
      <c r="T227" s="29"/>
      <c r="U227" s="39"/>
      <c r="V227" s="29"/>
      <c r="W227" s="39"/>
      <c r="Z227" s="47"/>
    </row>
    <row r="228" spans="1:26" ht="12.75" customHeight="1">
      <c r="A228" s="63"/>
      <c r="B228" s="63"/>
      <c r="C228" s="28"/>
      <c r="D228" s="29"/>
      <c r="E228" s="39"/>
      <c r="F228" s="29"/>
      <c r="G228" s="39"/>
      <c r="H228" s="29"/>
      <c r="I228" s="39"/>
      <c r="J228" s="29"/>
      <c r="K228" s="39"/>
      <c r="L228" s="29"/>
      <c r="M228" s="39"/>
      <c r="N228" s="29"/>
      <c r="O228" s="31"/>
      <c r="P228" s="29"/>
      <c r="Q228" s="39"/>
      <c r="R228" s="29"/>
      <c r="S228" s="39"/>
      <c r="T228" s="29"/>
      <c r="U228" s="39"/>
      <c r="V228" s="29"/>
      <c r="W228" s="39"/>
      <c r="Z228" s="47"/>
    </row>
    <row r="229" spans="1:26" ht="12.75" customHeight="1">
      <c r="A229" s="63"/>
      <c r="B229" s="63"/>
      <c r="C229" s="28"/>
      <c r="D229" s="29"/>
      <c r="E229" s="39"/>
      <c r="F229" s="29"/>
      <c r="G229" s="39"/>
      <c r="H229" s="29"/>
      <c r="I229" s="39"/>
      <c r="J229" s="29"/>
      <c r="K229" s="39"/>
      <c r="L229" s="29"/>
      <c r="M229" s="39"/>
      <c r="N229" s="29"/>
      <c r="O229" s="31"/>
      <c r="P229" s="29"/>
      <c r="Q229" s="39"/>
      <c r="R229" s="29"/>
      <c r="S229" s="39"/>
      <c r="T229" s="29"/>
      <c r="U229" s="39"/>
      <c r="V229" s="29"/>
      <c r="W229" s="39"/>
      <c r="Z229" s="47"/>
    </row>
    <row r="230" spans="1:26" ht="12.75" customHeight="1">
      <c r="A230" s="63"/>
      <c r="B230" s="63"/>
      <c r="C230" s="28"/>
      <c r="D230" s="29"/>
      <c r="E230" s="39"/>
      <c r="F230" s="29"/>
      <c r="G230" s="39"/>
      <c r="H230" s="29"/>
      <c r="I230" s="39"/>
      <c r="J230" s="29"/>
      <c r="K230" s="39"/>
      <c r="L230" s="29"/>
      <c r="M230" s="39"/>
      <c r="N230" s="29"/>
      <c r="O230" s="31"/>
      <c r="P230" s="29"/>
      <c r="Q230" s="39"/>
      <c r="R230" s="29"/>
      <c r="S230" s="39"/>
      <c r="T230" s="29"/>
      <c r="U230" s="39"/>
      <c r="V230" s="29"/>
      <c r="W230" s="39"/>
      <c r="Z230" s="47"/>
    </row>
    <row r="231" spans="1:26" ht="12.75" customHeight="1">
      <c r="A231" s="63"/>
      <c r="B231" s="63"/>
      <c r="C231" s="28"/>
      <c r="D231" s="29"/>
      <c r="E231" s="39"/>
      <c r="F231" s="29"/>
      <c r="G231" s="39"/>
      <c r="H231" s="29"/>
      <c r="I231" s="39"/>
      <c r="J231" s="29"/>
      <c r="K231" s="39"/>
      <c r="L231" s="29"/>
      <c r="M231" s="39"/>
      <c r="N231" s="29"/>
      <c r="O231" s="31"/>
      <c r="P231" s="29"/>
      <c r="Q231" s="39"/>
      <c r="R231" s="29"/>
      <c r="S231" s="39"/>
      <c r="T231" s="29"/>
      <c r="U231" s="39"/>
      <c r="V231" s="29"/>
      <c r="W231" s="39"/>
      <c r="Z231" s="47"/>
    </row>
    <row r="232" spans="1:26" ht="12.75" customHeight="1">
      <c r="A232" s="63"/>
      <c r="B232" s="63"/>
      <c r="C232" s="28"/>
      <c r="D232" s="29"/>
      <c r="E232" s="39"/>
      <c r="F232" s="29"/>
      <c r="G232" s="39"/>
      <c r="H232" s="29"/>
      <c r="I232" s="39"/>
      <c r="J232" s="29"/>
      <c r="K232" s="39"/>
      <c r="L232" s="29"/>
      <c r="M232" s="39"/>
      <c r="N232" s="29"/>
      <c r="O232" s="31"/>
      <c r="P232" s="29"/>
      <c r="Q232" s="39"/>
      <c r="R232" s="29"/>
      <c r="S232" s="39"/>
      <c r="T232" s="29"/>
      <c r="U232" s="39"/>
      <c r="V232" s="29"/>
      <c r="W232" s="39"/>
      <c r="Z232" s="47"/>
    </row>
    <row r="233" spans="1:26" ht="12.75" customHeight="1">
      <c r="A233" s="63"/>
      <c r="B233" s="63"/>
      <c r="C233" s="28"/>
      <c r="D233" s="29"/>
      <c r="E233" s="39"/>
      <c r="F233" s="29"/>
      <c r="G233" s="39"/>
      <c r="H233" s="29"/>
      <c r="I233" s="39"/>
      <c r="J233" s="29"/>
      <c r="K233" s="39"/>
      <c r="L233" s="29"/>
      <c r="M233" s="39"/>
      <c r="N233" s="29"/>
      <c r="O233" s="31"/>
      <c r="P233" s="29"/>
      <c r="Q233" s="39"/>
      <c r="R233" s="29"/>
      <c r="S233" s="39"/>
      <c r="T233" s="29"/>
      <c r="U233" s="39"/>
      <c r="V233" s="29"/>
      <c r="W233" s="39"/>
      <c r="Z233" s="47"/>
    </row>
    <row r="234" spans="1:26" ht="12.75" customHeight="1">
      <c r="A234" s="63"/>
      <c r="B234" s="63"/>
      <c r="C234" s="28"/>
      <c r="D234" s="29"/>
      <c r="E234" s="39"/>
      <c r="F234" s="29"/>
      <c r="G234" s="39"/>
      <c r="H234" s="29"/>
      <c r="I234" s="39"/>
      <c r="J234" s="29"/>
      <c r="K234" s="39"/>
      <c r="L234" s="29"/>
      <c r="M234" s="39"/>
      <c r="N234" s="29"/>
      <c r="O234" s="31"/>
      <c r="P234" s="29"/>
      <c r="Q234" s="39"/>
      <c r="R234" s="29"/>
      <c r="S234" s="39"/>
      <c r="T234" s="29"/>
      <c r="U234" s="39"/>
      <c r="V234" s="29"/>
      <c r="W234" s="39"/>
      <c r="Z234" s="47"/>
    </row>
    <row r="235" spans="1:26" ht="12.75" customHeight="1">
      <c r="A235" s="63"/>
      <c r="B235" s="63"/>
      <c r="C235" s="28"/>
      <c r="D235" s="29"/>
      <c r="E235" s="39"/>
      <c r="F235" s="29"/>
      <c r="G235" s="39"/>
      <c r="H235" s="29"/>
      <c r="I235" s="39"/>
      <c r="J235" s="29"/>
      <c r="K235" s="39"/>
      <c r="L235" s="29"/>
      <c r="M235" s="39"/>
      <c r="N235" s="29"/>
      <c r="O235" s="31"/>
      <c r="P235" s="29"/>
      <c r="Q235" s="39"/>
      <c r="R235" s="29"/>
      <c r="S235" s="39"/>
      <c r="T235" s="29"/>
      <c r="U235" s="39"/>
      <c r="V235" s="29"/>
      <c r="W235" s="39"/>
      <c r="Z235" s="47"/>
    </row>
    <row r="236" spans="1:26" ht="12.75" customHeight="1">
      <c r="A236" s="63"/>
      <c r="B236" s="63"/>
      <c r="C236" s="28"/>
      <c r="D236" s="29"/>
      <c r="E236" s="39"/>
      <c r="F236" s="29"/>
      <c r="G236" s="39"/>
      <c r="H236" s="29"/>
      <c r="I236" s="39"/>
      <c r="J236" s="29"/>
      <c r="K236" s="39"/>
      <c r="L236" s="29"/>
      <c r="M236" s="39"/>
      <c r="N236" s="29"/>
      <c r="O236" s="31"/>
      <c r="P236" s="29"/>
      <c r="Q236" s="39"/>
      <c r="R236" s="29"/>
      <c r="S236" s="39"/>
      <c r="T236" s="29"/>
      <c r="U236" s="39"/>
      <c r="V236" s="29"/>
      <c r="W236" s="39"/>
      <c r="Z236" s="47"/>
    </row>
    <row r="237" spans="1:26" ht="12.75" customHeight="1">
      <c r="A237" s="63"/>
      <c r="B237" s="63"/>
      <c r="C237" s="28"/>
      <c r="D237" s="29"/>
      <c r="E237" s="39"/>
      <c r="F237" s="29"/>
      <c r="G237" s="39"/>
      <c r="H237" s="29"/>
      <c r="I237" s="39"/>
      <c r="J237" s="29"/>
      <c r="K237" s="39"/>
      <c r="L237" s="29"/>
      <c r="M237" s="39"/>
      <c r="N237" s="29"/>
      <c r="O237" s="31"/>
      <c r="P237" s="29"/>
      <c r="Q237" s="39"/>
      <c r="R237" s="29"/>
      <c r="S237" s="39"/>
      <c r="T237" s="29"/>
      <c r="U237" s="39"/>
      <c r="V237" s="29"/>
      <c r="W237" s="39"/>
      <c r="Z237" s="47"/>
    </row>
    <row r="238" spans="1:26" ht="12.75" customHeight="1">
      <c r="A238" s="63"/>
      <c r="B238" s="63"/>
      <c r="C238" s="28"/>
      <c r="D238" s="29"/>
      <c r="E238" s="39"/>
      <c r="F238" s="29"/>
      <c r="G238" s="39"/>
      <c r="H238" s="29"/>
      <c r="I238" s="39"/>
      <c r="J238" s="29"/>
      <c r="K238" s="39"/>
      <c r="L238" s="29"/>
      <c r="M238" s="39"/>
      <c r="N238" s="29"/>
      <c r="O238" s="31"/>
      <c r="P238" s="29"/>
      <c r="Q238" s="39"/>
      <c r="R238" s="29"/>
      <c r="S238" s="39"/>
      <c r="T238" s="29"/>
      <c r="U238" s="39"/>
      <c r="V238" s="29"/>
      <c r="W238" s="39"/>
      <c r="Z238" s="47"/>
    </row>
    <row r="239" spans="1:26" ht="12.75" customHeight="1">
      <c r="A239" s="63"/>
      <c r="B239" s="63"/>
      <c r="C239" s="28"/>
      <c r="D239" s="29"/>
      <c r="E239" s="39"/>
      <c r="F239" s="29"/>
      <c r="G239" s="39"/>
      <c r="H239" s="29"/>
      <c r="I239" s="39"/>
      <c r="J239" s="29"/>
      <c r="K239" s="39"/>
      <c r="L239" s="29"/>
      <c r="M239" s="39"/>
      <c r="N239" s="29"/>
      <c r="O239" s="31"/>
      <c r="P239" s="29"/>
      <c r="Q239" s="39"/>
      <c r="R239" s="29"/>
      <c r="S239" s="39"/>
      <c r="T239" s="29"/>
      <c r="U239" s="39"/>
      <c r="V239" s="29"/>
      <c r="W239" s="39"/>
      <c r="Z239" s="47"/>
    </row>
    <row r="240" spans="1:26" ht="12.75" customHeight="1">
      <c r="A240" s="63"/>
      <c r="B240" s="63"/>
      <c r="C240" s="28"/>
      <c r="D240" s="29"/>
      <c r="E240" s="39"/>
      <c r="F240" s="29"/>
      <c r="G240" s="39"/>
      <c r="H240" s="29"/>
      <c r="I240" s="39"/>
      <c r="J240" s="29"/>
      <c r="K240" s="39"/>
      <c r="L240" s="29"/>
      <c r="M240" s="39"/>
      <c r="N240" s="29"/>
      <c r="O240" s="31"/>
      <c r="P240" s="29"/>
      <c r="Q240" s="39"/>
      <c r="R240" s="29"/>
      <c r="S240" s="39"/>
      <c r="T240" s="29"/>
      <c r="U240" s="39"/>
      <c r="V240" s="29"/>
      <c r="W240" s="39"/>
      <c r="Z240" s="47"/>
    </row>
    <row r="241" spans="1:26" ht="12.75" customHeight="1">
      <c r="A241" s="63"/>
      <c r="B241" s="63"/>
      <c r="C241" s="28"/>
      <c r="D241" s="29"/>
      <c r="E241" s="39"/>
      <c r="F241" s="29"/>
      <c r="G241" s="39"/>
      <c r="H241" s="29"/>
      <c r="I241" s="39"/>
      <c r="J241" s="29"/>
      <c r="K241" s="39"/>
      <c r="L241" s="29"/>
      <c r="M241" s="39"/>
      <c r="N241" s="29"/>
      <c r="O241" s="31"/>
      <c r="P241" s="29"/>
      <c r="Q241" s="39"/>
      <c r="R241" s="29"/>
      <c r="S241" s="39"/>
      <c r="T241" s="29"/>
      <c r="U241" s="39"/>
      <c r="V241" s="29"/>
      <c r="W241" s="39"/>
      <c r="Z241" s="47"/>
    </row>
    <row r="242" spans="1:26" ht="12.75" customHeight="1">
      <c r="A242" s="63"/>
      <c r="B242" s="63"/>
      <c r="C242" s="28"/>
      <c r="D242" s="29"/>
      <c r="E242" s="39"/>
      <c r="F242" s="29"/>
      <c r="G242" s="39"/>
      <c r="H242" s="29"/>
      <c r="I242" s="39"/>
      <c r="J242" s="29"/>
      <c r="K242" s="39"/>
      <c r="L242" s="29"/>
      <c r="M242" s="39"/>
      <c r="N242" s="29"/>
      <c r="O242" s="31"/>
      <c r="P242" s="29"/>
      <c r="Q242" s="39"/>
      <c r="R242" s="29"/>
      <c r="S242" s="39"/>
      <c r="T242" s="29"/>
      <c r="U242" s="39"/>
      <c r="V242" s="29"/>
      <c r="W242" s="39"/>
      <c r="Z242" s="47"/>
    </row>
    <row r="243" spans="1:26" ht="12.75" customHeight="1">
      <c r="A243" s="63"/>
      <c r="B243" s="63"/>
      <c r="C243" s="28"/>
      <c r="D243" s="29"/>
      <c r="E243" s="39"/>
      <c r="F243" s="29"/>
      <c r="G243" s="39"/>
      <c r="H243" s="29"/>
      <c r="I243" s="39"/>
      <c r="J243" s="29"/>
      <c r="K243" s="39"/>
      <c r="L243" s="29"/>
      <c r="M243" s="39"/>
      <c r="N243" s="29"/>
      <c r="O243" s="31"/>
      <c r="P243" s="29"/>
      <c r="Q243" s="39"/>
      <c r="R243" s="29"/>
      <c r="S243" s="39"/>
      <c r="T243" s="29"/>
      <c r="U243" s="39"/>
      <c r="V243" s="29"/>
      <c r="W243" s="39"/>
      <c r="Z243" s="47"/>
    </row>
    <row r="244" spans="1:26" ht="12.75" customHeight="1">
      <c r="A244" s="63"/>
      <c r="B244" s="63"/>
      <c r="C244" s="28"/>
      <c r="D244" s="29"/>
      <c r="E244" s="39"/>
      <c r="F244" s="29"/>
      <c r="G244" s="39"/>
      <c r="H244" s="29"/>
      <c r="I244" s="39"/>
      <c r="J244" s="29"/>
      <c r="K244" s="39"/>
      <c r="L244" s="29"/>
      <c r="M244" s="39"/>
      <c r="N244" s="29"/>
      <c r="O244" s="31"/>
      <c r="P244" s="29"/>
      <c r="Q244" s="39"/>
      <c r="R244" s="29"/>
      <c r="S244" s="39"/>
      <c r="T244" s="29"/>
      <c r="U244" s="39"/>
      <c r="V244" s="29"/>
      <c r="W244" s="39"/>
      <c r="Z244" s="47"/>
    </row>
    <row r="245" spans="1:26" ht="12.75" customHeight="1">
      <c r="A245" s="63"/>
      <c r="B245" s="63"/>
      <c r="C245" s="28"/>
      <c r="D245" s="29"/>
      <c r="E245" s="39"/>
      <c r="F245" s="29"/>
      <c r="G245" s="39"/>
      <c r="H245" s="29"/>
      <c r="I245" s="39"/>
      <c r="J245" s="29"/>
      <c r="K245" s="39"/>
      <c r="L245" s="29"/>
      <c r="M245" s="39"/>
      <c r="N245" s="29"/>
      <c r="O245" s="31"/>
      <c r="P245" s="29"/>
      <c r="Q245" s="39"/>
      <c r="R245" s="29"/>
      <c r="S245" s="39"/>
      <c r="T245" s="29"/>
      <c r="U245" s="39"/>
      <c r="V245" s="29"/>
      <c r="W245" s="39"/>
      <c r="Z245" s="47"/>
    </row>
    <row r="246" spans="1:26" ht="12.75" customHeight="1">
      <c r="A246" s="63"/>
      <c r="B246" s="63"/>
      <c r="C246" s="28"/>
      <c r="D246" s="29"/>
      <c r="E246" s="39"/>
      <c r="F246" s="29"/>
      <c r="G246" s="39"/>
      <c r="H246" s="29"/>
      <c r="I246" s="39"/>
      <c r="J246" s="29"/>
      <c r="K246" s="39"/>
      <c r="L246" s="29"/>
      <c r="M246" s="39"/>
      <c r="N246" s="29"/>
      <c r="O246" s="31"/>
      <c r="P246" s="29"/>
      <c r="Q246" s="39"/>
      <c r="R246" s="29"/>
      <c r="S246" s="39"/>
      <c r="T246" s="29"/>
      <c r="U246" s="39"/>
      <c r="V246" s="29"/>
      <c r="W246" s="39"/>
      <c r="Z246" s="47"/>
    </row>
    <row r="247" spans="1:26" ht="12.75" customHeight="1">
      <c r="A247" s="65"/>
      <c r="B247" s="65"/>
      <c r="C247" s="6"/>
      <c r="Z247" s="47"/>
    </row>
    <row r="248" spans="1:26" ht="12.75" customHeight="1">
      <c r="A248" s="65"/>
      <c r="B248" s="65"/>
      <c r="C248" s="6"/>
      <c r="Z248" s="47"/>
    </row>
    <row r="249" spans="1:26" ht="12.75" customHeight="1">
      <c r="A249" s="65"/>
      <c r="B249" s="65"/>
      <c r="C249" s="6"/>
      <c r="Z249" s="47"/>
    </row>
    <row r="250" spans="1:26" ht="12.75" customHeight="1">
      <c r="A250" s="65"/>
      <c r="B250" s="65"/>
      <c r="C250" s="6"/>
      <c r="Z250" s="47"/>
    </row>
    <row r="251" spans="1:26" ht="12.75" customHeight="1">
      <c r="A251" s="65"/>
      <c r="B251" s="65"/>
      <c r="C251" s="6"/>
      <c r="Z251" s="47"/>
    </row>
    <row r="252" spans="1:26" ht="12.75" customHeight="1">
      <c r="A252" s="65"/>
      <c r="B252" s="65"/>
      <c r="C252" s="6"/>
      <c r="Z252" s="47"/>
    </row>
    <row r="253" spans="1:26" ht="12.75" customHeight="1">
      <c r="A253" s="65"/>
      <c r="B253" s="65"/>
      <c r="C253" s="6"/>
      <c r="Z253" s="47"/>
    </row>
    <row r="254" spans="1:26" ht="12.75" customHeight="1">
      <c r="A254" s="65"/>
      <c r="B254" s="65"/>
      <c r="C254" s="6"/>
      <c r="Z254" s="47"/>
    </row>
    <row r="255" spans="1:26" ht="12.75" customHeight="1">
      <c r="A255" s="65"/>
      <c r="B255" s="65"/>
      <c r="C255" s="6"/>
      <c r="Z255" s="47"/>
    </row>
    <row r="256" spans="1:26" ht="12.75" customHeight="1">
      <c r="A256" s="65"/>
      <c r="B256" s="65"/>
      <c r="C256" s="6"/>
      <c r="Z256" s="47"/>
    </row>
    <row r="257" spans="1:26" ht="12.75" customHeight="1">
      <c r="A257" s="65"/>
      <c r="B257" s="65"/>
      <c r="C257" s="6"/>
      <c r="Z257" s="47"/>
    </row>
    <row r="258" spans="1:26" ht="12.75" customHeight="1">
      <c r="A258" s="65"/>
      <c r="B258" s="65"/>
      <c r="C258" s="6"/>
      <c r="Z258" s="47"/>
    </row>
    <row r="259" spans="1:26" ht="12.75" customHeight="1">
      <c r="A259" s="65"/>
      <c r="B259" s="65"/>
      <c r="C259" s="6"/>
      <c r="Z259" s="47"/>
    </row>
    <row r="260" spans="1:26" ht="12.75" customHeight="1">
      <c r="A260" s="65"/>
      <c r="B260" s="65"/>
      <c r="C260" s="6"/>
      <c r="Z260" s="47"/>
    </row>
    <row r="261" spans="1:26" ht="12.75" customHeight="1">
      <c r="A261" s="65"/>
      <c r="B261" s="65"/>
      <c r="C261" s="6"/>
      <c r="Z261" s="47"/>
    </row>
    <row r="262" spans="1:26" ht="12.75" customHeight="1">
      <c r="A262" s="65"/>
      <c r="B262" s="65"/>
      <c r="C262" s="6"/>
      <c r="Z262" s="47"/>
    </row>
    <row r="263" spans="1:26" ht="12.75" customHeight="1">
      <c r="A263" s="65"/>
      <c r="B263" s="65"/>
      <c r="C263" s="6"/>
      <c r="Z263" s="47"/>
    </row>
    <row r="264" spans="1:26" ht="12.75" customHeight="1">
      <c r="A264" s="65"/>
      <c r="B264" s="65"/>
      <c r="C264" s="6"/>
      <c r="Z264" s="47"/>
    </row>
    <row r="265" spans="1:26" ht="12.75" customHeight="1">
      <c r="A265" s="65"/>
      <c r="B265" s="65"/>
      <c r="C265" s="6"/>
      <c r="Z265" s="47"/>
    </row>
    <row r="266" spans="1:26" ht="12.75" customHeight="1">
      <c r="A266" s="65"/>
      <c r="B266" s="65"/>
      <c r="C266" s="6"/>
      <c r="Z266" s="47"/>
    </row>
    <row r="267" spans="1:26" ht="12.75" customHeight="1">
      <c r="A267" s="65"/>
      <c r="B267" s="65"/>
      <c r="C267" s="6"/>
      <c r="Z267" s="47"/>
    </row>
    <row r="268" spans="1:26" ht="12.75" customHeight="1">
      <c r="A268" s="65"/>
      <c r="B268" s="65"/>
      <c r="C268" s="6"/>
      <c r="Z268" s="47"/>
    </row>
    <row r="269" spans="1:26" ht="12.75" customHeight="1">
      <c r="A269" s="65"/>
      <c r="B269" s="65"/>
      <c r="C269" s="6"/>
      <c r="Z269" s="47"/>
    </row>
    <row r="270" spans="1:26" ht="12.75" customHeight="1">
      <c r="A270" s="65"/>
      <c r="B270" s="65"/>
      <c r="C270" s="6"/>
      <c r="Z270" s="47"/>
    </row>
    <row r="271" spans="1:26" ht="12.75" customHeight="1">
      <c r="A271" s="65"/>
      <c r="B271" s="65"/>
      <c r="C271" s="6"/>
      <c r="Z271" s="47"/>
    </row>
    <row r="272" spans="1:26" ht="12.75" customHeight="1">
      <c r="A272" s="65"/>
      <c r="B272" s="65"/>
      <c r="C272" s="6"/>
      <c r="Z272" s="47"/>
    </row>
    <row r="273" spans="1:26" ht="12.75" customHeight="1">
      <c r="A273" s="65"/>
      <c r="B273" s="65"/>
      <c r="C273" s="6"/>
      <c r="Z273" s="47"/>
    </row>
    <row r="274" spans="1:26" ht="12.75" customHeight="1">
      <c r="A274" s="65"/>
      <c r="B274" s="65"/>
      <c r="C274" s="6"/>
      <c r="Z274" s="47"/>
    </row>
    <row r="275" spans="1:26" ht="12.75" customHeight="1">
      <c r="A275" s="65"/>
      <c r="B275" s="65"/>
      <c r="C275" s="6"/>
      <c r="Z275" s="47"/>
    </row>
    <row r="276" spans="1:26" ht="12.75" customHeight="1">
      <c r="A276" s="65"/>
      <c r="B276" s="65"/>
      <c r="C276" s="6"/>
      <c r="Z276" s="47"/>
    </row>
    <row r="277" spans="1:26" ht="12.75" customHeight="1">
      <c r="A277" s="65"/>
      <c r="B277" s="65"/>
      <c r="C277" s="6"/>
      <c r="Z277" s="47"/>
    </row>
    <row r="278" spans="1:26" ht="12.75" customHeight="1">
      <c r="A278" s="65"/>
      <c r="B278" s="65"/>
      <c r="C278" s="6"/>
      <c r="Z278" s="47"/>
    </row>
    <row r="279" spans="1:26" ht="12.75" customHeight="1">
      <c r="A279" s="65"/>
      <c r="B279" s="65"/>
      <c r="C279" s="6"/>
      <c r="Z279" s="47"/>
    </row>
    <row r="280" spans="1:26" ht="12.75" customHeight="1">
      <c r="A280" s="65"/>
      <c r="B280" s="65"/>
      <c r="C280" s="6"/>
      <c r="Z280" s="47"/>
    </row>
    <row r="281" spans="1:26" ht="12.75" customHeight="1">
      <c r="A281" s="65"/>
      <c r="B281" s="65"/>
      <c r="C281" s="6"/>
      <c r="Z281" s="47"/>
    </row>
    <row r="282" spans="1:26" ht="12.75" customHeight="1">
      <c r="A282" s="65"/>
      <c r="B282" s="65"/>
      <c r="C282" s="6"/>
      <c r="Z282" s="47"/>
    </row>
    <row r="283" spans="1:26" ht="12.75" customHeight="1">
      <c r="A283" s="65"/>
      <c r="B283" s="65"/>
      <c r="C283" s="6"/>
      <c r="Z283" s="47"/>
    </row>
    <row r="284" spans="1:26" ht="12.75" customHeight="1">
      <c r="A284" s="65"/>
      <c r="B284" s="65"/>
      <c r="C284" s="6"/>
      <c r="Z284" s="47"/>
    </row>
    <row r="285" spans="1:26" ht="12.75" customHeight="1">
      <c r="A285" s="65"/>
      <c r="B285" s="65"/>
      <c r="C285" s="6"/>
      <c r="Z285" s="47"/>
    </row>
    <row r="286" spans="1:26" ht="12.75" customHeight="1">
      <c r="A286" s="65"/>
      <c r="B286" s="65"/>
      <c r="C286" s="6"/>
      <c r="Z286" s="47"/>
    </row>
    <row r="287" spans="1:26" ht="12.75" customHeight="1">
      <c r="A287" s="65"/>
      <c r="B287" s="65"/>
      <c r="C287" s="6"/>
      <c r="Z287" s="47"/>
    </row>
    <row r="288" spans="1:26" ht="12.75" customHeight="1">
      <c r="A288" s="65"/>
      <c r="B288" s="65"/>
      <c r="C288" s="6"/>
      <c r="Z288" s="47"/>
    </row>
    <row r="289" spans="1:26" ht="12.75" customHeight="1">
      <c r="A289" s="65"/>
      <c r="B289" s="65"/>
      <c r="C289" s="6"/>
      <c r="Z289" s="47"/>
    </row>
    <row r="290" spans="1:26" ht="12.75" customHeight="1">
      <c r="A290" s="65"/>
      <c r="B290" s="65"/>
      <c r="C290" s="6"/>
      <c r="Z290" s="47"/>
    </row>
    <row r="291" spans="1:26" ht="12.75" customHeight="1">
      <c r="A291" s="65"/>
      <c r="B291" s="65"/>
      <c r="C291" s="6"/>
      <c r="Z291" s="47"/>
    </row>
    <row r="292" spans="1:26" ht="12.75" customHeight="1">
      <c r="A292" s="65"/>
      <c r="B292" s="65"/>
      <c r="C292" s="6"/>
      <c r="Z292" s="47"/>
    </row>
    <row r="293" spans="1:26" ht="12.75" customHeight="1">
      <c r="A293" s="65"/>
      <c r="B293" s="65"/>
      <c r="C293" s="6"/>
      <c r="Z293" s="47"/>
    </row>
    <row r="294" spans="1:26" ht="12.75" customHeight="1">
      <c r="A294" s="65"/>
      <c r="B294" s="65"/>
      <c r="C294" s="6"/>
      <c r="Z294" s="47"/>
    </row>
    <row r="295" spans="1:26" ht="12.75" customHeight="1">
      <c r="A295" s="65"/>
      <c r="B295" s="65"/>
      <c r="C295" s="6"/>
      <c r="Z295" s="47"/>
    </row>
    <row r="296" spans="1:26" ht="12.75" customHeight="1">
      <c r="A296" s="65"/>
      <c r="B296" s="65"/>
      <c r="C296" s="6"/>
      <c r="Z296" s="47"/>
    </row>
    <row r="297" spans="1:26" ht="12.75" customHeight="1">
      <c r="A297" s="65"/>
      <c r="B297" s="65"/>
      <c r="C297" s="6"/>
      <c r="Z297" s="47"/>
    </row>
    <row r="298" spans="1:26" ht="12.75" customHeight="1">
      <c r="A298" s="65"/>
      <c r="B298" s="65"/>
      <c r="C298" s="6"/>
      <c r="Z298" s="47"/>
    </row>
    <row r="299" spans="1:26" ht="12.75" customHeight="1">
      <c r="A299" s="65"/>
      <c r="B299" s="65"/>
      <c r="C299" s="6"/>
      <c r="Z299" s="47"/>
    </row>
    <row r="300" spans="1:26" ht="12.75" customHeight="1">
      <c r="A300" s="65"/>
      <c r="B300" s="65"/>
      <c r="C300" s="6"/>
      <c r="Z300" s="47"/>
    </row>
    <row r="301" spans="1:26" ht="12.75" customHeight="1">
      <c r="A301" s="65"/>
      <c r="B301" s="65"/>
      <c r="C301" s="6"/>
      <c r="Z301" s="47"/>
    </row>
    <row r="302" spans="1:26" ht="12.75" customHeight="1">
      <c r="A302" s="65"/>
      <c r="B302" s="65"/>
      <c r="C302" s="6"/>
      <c r="Z302" s="47"/>
    </row>
    <row r="303" spans="1:26" ht="12.75" customHeight="1">
      <c r="A303" s="65"/>
      <c r="B303" s="65"/>
      <c r="C303" s="6"/>
      <c r="Z303" s="47"/>
    </row>
    <row r="304" spans="1:26" ht="12.75" customHeight="1">
      <c r="A304" s="65"/>
      <c r="B304" s="65"/>
      <c r="C304" s="6"/>
      <c r="Z304" s="47"/>
    </row>
    <row r="305" spans="1:26" ht="12.75" customHeight="1">
      <c r="A305" s="65"/>
      <c r="B305" s="65"/>
      <c r="C305" s="6"/>
      <c r="Z305" s="47"/>
    </row>
    <row r="306" spans="1:26" ht="12.75" customHeight="1">
      <c r="A306" s="65"/>
      <c r="B306" s="65"/>
      <c r="C306" s="6"/>
      <c r="Z306" s="47"/>
    </row>
    <row r="307" spans="1:26" ht="12.75" customHeight="1">
      <c r="A307" s="65"/>
      <c r="B307" s="65"/>
      <c r="C307" s="6"/>
      <c r="Z307" s="47"/>
    </row>
    <row r="308" spans="1:26" ht="12.75" customHeight="1">
      <c r="A308" s="65"/>
      <c r="B308" s="65"/>
      <c r="C308" s="6"/>
      <c r="Z308" s="47"/>
    </row>
    <row r="309" spans="1:26" ht="12.75" customHeight="1">
      <c r="A309" s="65"/>
      <c r="B309" s="65"/>
      <c r="C309" s="6"/>
      <c r="Z309" s="47"/>
    </row>
    <row r="310" spans="1:26" ht="12.75" customHeight="1">
      <c r="A310" s="65"/>
      <c r="B310" s="65"/>
      <c r="C310" s="6"/>
      <c r="Z310" s="47"/>
    </row>
    <row r="311" spans="1:26" ht="12.75" customHeight="1">
      <c r="A311" s="65"/>
      <c r="B311" s="65"/>
      <c r="C311" s="6"/>
      <c r="Z311" s="47"/>
    </row>
    <row r="312" spans="1:26" ht="12.75" customHeight="1">
      <c r="A312" s="65"/>
      <c r="B312" s="65"/>
      <c r="C312" s="6"/>
      <c r="Z312" s="47"/>
    </row>
    <row r="313" spans="1:26" ht="12.75" customHeight="1">
      <c r="A313" s="65"/>
      <c r="B313" s="65"/>
      <c r="C313" s="6"/>
      <c r="Z313" s="47"/>
    </row>
    <row r="314" spans="1:26" ht="12.75" customHeight="1">
      <c r="A314" s="65"/>
      <c r="B314" s="65"/>
      <c r="C314" s="6"/>
      <c r="Z314" s="47"/>
    </row>
    <row r="315" spans="1:26" ht="12.75" customHeight="1">
      <c r="A315" s="65"/>
      <c r="B315" s="65"/>
      <c r="C315" s="6"/>
      <c r="Z315" s="47"/>
    </row>
    <row r="316" spans="1:26" ht="12.75" customHeight="1">
      <c r="A316" s="65"/>
      <c r="B316" s="65"/>
      <c r="C316" s="6"/>
      <c r="Z316" s="47"/>
    </row>
    <row r="317" spans="1:26" ht="12.75" customHeight="1">
      <c r="A317" s="65"/>
      <c r="B317" s="65"/>
      <c r="C317" s="6"/>
      <c r="Z317" s="47"/>
    </row>
    <row r="318" spans="1:26" ht="12.75" customHeight="1">
      <c r="A318" s="65"/>
      <c r="B318" s="65"/>
      <c r="C318" s="6"/>
      <c r="Z318" s="47"/>
    </row>
    <row r="319" spans="1:26" ht="12.75" customHeight="1">
      <c r="A319" s="65"/>
      <c r="B319" s="65"/>
      <c r="C319" s="6"/>
      <c r="Z319" s="47"/>
    </row>
    <row r="320" spans="1:26" ht="12.75" customHeight="1">
      <c r="A320" s="65"/>
      <c r="B320" s="65"/>
      <c r="C320" s="6"/>
      <c r="Z320" s="47"/>
    </row>
    <row r="321" spans="1:26" ht="12.75" customHeight="1">
      <c r="A321" s="65"/>
      <c r="B321" s="65"/>
      <c r="C321" s="6"/>
      <c r="Z321" s="47"/>
    </row>
    <row r="322" spans="1:26" ht="12.75" customHeight="1">
      <c r="A322" s="65"/>
      <c r="B322" s="65"/>
      <c r="C322" s="6"/>
      <c r="Z322" s="47"/>
    </row>
    <row r="323" spans="1:26" ht="12.75" customHeight="1">
      <c r="A323" s="65"/>
      <c r="B323" s="65"/>
      <c r="C323" s="6"/>
      <c r="Z323" s="47"/>
    </row>
    <row r="324" spans="1:26" ht="12.75" customHeight="1">
      <c r="A324" s="65"/>
      <c r="B324" s="65"/>
      <c r="C324" s="6"/>
      <c r="Z324" s="47"/>
    </row>
    <row r="325" spans="1:26" ht="12.75" customHeight="1">
      <c r="A325" s="65"/>
      <c r="B325" s="65"/>
      <c r="C325" s="6"/>
      <c r="Z325" s="47"/>
    </row>
    <row r="326" spans="1:26" ht="12.75" customHeight="1">
      <c r="A326" s="65"/>
      <c r="B326" s="65"/>
      <c r="C326" s="6"/>
      <c r="Z326" s="47"/>
    </row>
    <row r="327" spans="1:26" ht="12.75" customHeight="1">
      <c r="A327" s="65"/>
      <c r="B327" s="65"/>
      <c r="C327" s="6"/>
      <c r="Z327" s="47"/>
    </row>
    <row r="328" spans="1:26" ht="12.75" customHeight="1">
      <c r="A328" s="65"/>
      <c r="B328" s="65"/>
      <c r="C328" s="6"/>
      <c r="Z328" s="47"/>
    </row>
    <row r="329" spans="1:26" ht="12.75" customHeight="1">
      <c r="A329" s="65"/>
      <c r="B329" s="65"/>
      <c r="C329" s="6"/>
      <c r="Z329" s="47"/>
    </row>
    <row r="330" spans="1:26" ht="12.75" customHeight="1">
      <c r="A330" s="65"/>
      <c r="B330" s="65"/>
      <c r="C330" s="6"/>
      <c r="Z330" s="47"/>
    </row>
    <row r="331" spans="1:26" ht="12.75" customHeight="1">
      <c r="A331" s="65"/>
      <c r="B331" s="65"/>
      <c r="C331" s="6"/>
      <c r="Z331" s="47"/>
    </row>
    <row r="332" spans="1:26" ht="12.75" customHeight="1">
      <c r="A332" s="65"/>
      <c r="B332" s="65"/>
      <c r="C332" s="6"/>
      <c r="Z332" s="47"/>
    </row>
    <row r="333" spans="1:26" ht="12.75" customHeight="1">
      <c r="A333" s="65"/>
      <c r="B333" s="65"/>
      <c r="C333" s="6"/>
      <c r="Z333" s="47"/>
    </row>
    <row r="334" spans="1:26" ht="12.75" customHeight="1">
      <c r="A334" s="65"/>
      <c r="B334" s="65"/>
      <c r="C334" s="6"/>
      <c r="Z334" s="47"/>
    </row>
    <row r="335" spans="1:26" ht="12.75" customHeight="1">
      <c r="A335" s="65"/>
      <c r="B335" s="65"/>
      <c r="C335" s="6"/>
      <c r="Z335" s="47"/>
    </row>
    <row r="336" spans="1:26" ht="12.75" customHeight="1">
      <c r="A336" s="65"/>
      <c r="B336" s="65"/>
      <c r="C336" s="6"/>
      <c r="Z336" s="47"/>
    </row>
    <row r="337" spans="1:26" ht="12.75" customHeight="1">
      <c r="A337" s="65"/>
      <c r="B337" s="65"/>
      <c r="C337" s="6"/>
      <c r="Z337" s="47"/>
    </row>
    <row r="338" spans="1:26" ht="12.75" customHeight="1">
      <c r="A338" s="65"/>
      <c r="B338" s="65"/>
      <c r="C338" s="6"/>
      <c r="Z338" s="47"/>
    </row>
    <row r="339" spans="1:26" ht="12.75" customHeight="1">
      <c r="A339" s="65"/>
      <c r="B339" s="65"/>
      <c r="C339" s="6"/>
      <c r="Z339" s="47"/>
    </row>
    <row r="340" spans="1:26" ht="12.75" customHeight="1">
      <c r="A340" s="65"/>
      <c r="B340" s="65"/>
      <c r="C340" s="6"/>
      <c r="Z340" s="47"/>
    </row>
    <row r="341" spans="1:26" ht="12.75" customHeight="1">
      <c r="A341" s="65"/>
      <c r="B341" s="65"/>
      <c r="C341" s="6"/>
      <c r="Z341" s="47"/>
    </row>
    <row r="342" spans="1:26" ht="12.75" customHeight="1">
      <c r="A342" s="65"/>
      <c r="B342" s="65"/>
      <c r="C342" s="6"/>
      <c r="Z342" s="47"/>
    </row>
    <row r="343" spans="1:26" ht="12.75" customHeight="1">
      <c r="A343" s="65"/>
      <c r="B343" s="65"/>
      <c r="C343" s="6"/>
      <c r="Z343" s="47"/>
    </row>
    <row r="344" spans="1:26" ht="12.75" customHeight="1">
      <c r="A344" s="65"/>
      <c r="B344" s="65"/>
      <c r="C344" s="6"/>
      <c r="Z344" s="47"/>
    </row>
    <row r="345" spans="1:26" ht="12.75" customHeight="1">
      <c r="A345" s="65"/>
      <c r="B345" s="65"/>
      <c r="C345" s="6"/>
      <c r="Z345" s="47"/>
    </row>
    <row r="346" spans="1:26" ht="12.75" customHeight="1">
      <c r="A346" s="65"/>
      <c r="B346" s="65"/>
      <c r="C346" s="6"/>
      <c r="Z346" s="47"/>
    </row>
    <row r="347" spans="1:26" ht="12.75" customHeight="1">
      <c r="A347" s="65"/>
      <c r="B347" s="65"/>
      <c r="C347" s="6"/>
      <c r="Z347" s="47"/>
    </row>
    <row r="348" spans="1:26" ht="12.75" customHeight="1">
      <c r="A348" s="65"/>
      <c r="B348" s="65"/>
      <c r="C348" s="6"/>
      <c r="Z348" s="47"/>
    </row>
    <row r="349" spans="1:26" ht="12.75" customHeight="1">
      <c r="A349" s="65"/>
      <c r="B349" s="65"/>
      <c r="C349" s="6"/>
      <c r="Z349" s="47"/>
    </row>
    <row r="350" spans="1:26" ht="12.75" customHeight="1">
      <c r="A350" s="65"/>
      <c r="B350" s="65"/>
      <c r="C350" s="6"/>
      <c r="Z350" s="47"/>
    </row>
    <row r="351" spans="1:26" ht="12.75" customHeight="1">
      <c r="A351" s="65"/>
      <c r="B351" s="65"/>
      <c r="C351" s="6"/>
      <c r="Z351" s="47"/>
    </row>
    <row r="352" spans="1:26" ht="12.75" customHeight="1">
      <c r="A352" s="65"/>
      <c r="B352" s="65"/>
      <c r="C352" s="6"/>
      <c r="Z352" s="47"/>
    </row>
    <row r="353" spans="1:26" ht="12.75" customHeight="1">
      <c r="A353" s="65"/>
      <c r="B353" s="65"/>
      <c r="C353" s="6"/>
      <c r="Z353" s="47"/>
    </row>
    <row r="354" spans="1:26" ht="12.75" customHeight="1">
      <c r="A354" s="65"/>
      <c r="B354" s="65"/>
      <c r="C354" s="6"/>
      <c r="Z354" s="47"/>
    </row>
    <row r="355" spans="1:26" ht="12.75" customHeight="1">
      <c r="A355" s="65"/>
      <c r="B355" s="65"/>
      <c r="C355" s="6"/>
      <c r="Z355" s="47"/>
    </row>
    <row r="356" spans="1:26" ht="12.75" customHeight="1">
      <c r="A356" s="65"/>
      <c r="B356" s="65"/>
      <c r="C356" s="6"/>
      <c r="Z356" s="47"/>
    </row>
    <row r="357" spans="1:26" ht="12.75" customHeight="1">
      <c r="A357" s="65"/>
      <c r="B357" s="65"/>
      <c r="C357" s="6"/>
      <c r="Z357" s="47"/>
    </row>
    <row r="358" spans="1:26" ht="12.75" customHeight="1">
      <c r="A358" s="65"/>
      <c r="B358" s="65"/>
      <c r="C358" s="6"/>
      <c r="Z358" s="47"/>
    </row>
    <row r="359" spans="1:26" ht="12.75" customHeight="1">
      <c r="A359" s="65"/>
      <c r="B359" s="65"/>
      <c r="C359" s="6"/>
      <c r="Z359" s="47"/>
    </row>
    <row r="360" spans="1:26" ht="12.75" customHeight="1">
      <c r="A360" s="65"/>
      <c r="B360" s="65"/>
      <c r="C360" s="6"/>
      <c r="Z360" s="47"/>
    </row>
    <row r="361" spans="1:26" ht="12.75" customHeight="1">
      <c r="A361" s="65"/>
      <c r="B361" s="65"/>
      <c r="C361" s="6"/>
      <c r="Z361" s="47"/>
    </row>
    <row r="362" spans="1:26" ht="12.75" customHeight="1">
      <c r="A362" s="65"/>
      <c r="B362" s="65"/>
      <c r="C362" s="6"/>
      <c r="Z362" s="47"/>
    </row>
    <row r="363" spans="1:26" ht="12.75" customHeight="1">
      <c r="A363" s="65"/>
      <c r="B363" s="65"/>
      <c r="C363" s="6"/>
      <c r="Z363" s="47"/>
    </row>
    <row r="364" spans="1:26" ht="12.75" customHeight="1">
      <c r="A364" s="65"/>
      <c r="B364" s="65"/>
      <c r="C364" s="6"/>
      <c r="Z364" s="47"/>
    </row>
    <row r="365" spans="1:26" ht="12.75" customHeight="1">
      <c r="A365" s="65"/>
      <c r="B365" s="65"/>
      <c r="C365" s="6"/>
      <c r="Z365" s="47"/>
    </row>
    <row r="366" spans="1:26" ht="12.75" customHeight="1">
      <c r="A366" s="65"/>
      <c r="B366" s="65"/>
      <c r="C366" s="6"/>
      <c r="Z366" s="47"/>
    </row>
    <row r="367" spans="1:26" ht="12.75" customHeight="1">
      <c r="A367" s="65"/>
      <c r="B367" s="65"/>
      <c r="C367" s="6"/>
      <c r="Z367" s="47"/>
    </row>
    <row r="368" spans="1:26" ht="12.75" customHeight="1">
      <c r="A368" s="65"/>
      <c r="B368" s="65"/>
      <c r="C368" s="6"/>
      <c r="Z368" s="47"/>
    </row>
    <row r="369" spans="1:26" ht="12.75" customHeight="1">
      <c r="A369" s="65"/>
      <c r="B369" s="65"/>
      <c r="C369" s="6"/>
      <c r="Z369" s="47"/>
    </row>
    <row r="370" spans="1:26" ht="12.75" customHeight="1">
      <c r="A370" s="65"/>
      <c r="B370" s="65"/>
      <c r="C370" s="6"/>
      <c r="Z370" s="47"/>
    </row>
    <row r="371" spans="1:26" ht="12.75" customHeight="1">
      <c r="A371" s="65"/>
      <c r="B371" s="65"/>
      <c r="C371" s="6"/>
      <c r="Z371" s="47"/>
    </row>
    <row r="372" spans="1:26" ht="12.75" customHeight="1">
      <c r="A372" s="65"/>
      <c r="B372" s="65"/>
      <c r="C372" s="6"/>
      <c r="Z372" s="47"/>
    </row>
    <row r="373" spans="1:26" ht="12.75" customHeight="1">
      <c r="A373" s="65"/>
      <c r="B373" s="65"/>
      <c r="C373" s="6"/>
      <c r="Z373" s="47"/>
    </row>
    <row r="374" spans="1:26" ht="12.75" customHeight="1">
      <c r="A374" s="65"/>
      <c r="B374" s="65"/>
      <c r="C374" s="6"/>
      <c r="Z374" s="47"/>
    </row>
    <row r="375" spans="1:26" ht="12.75" customHeight="1">
      <c r="A375" s="65"/>
      <c r="B375" s="65"/>
      <c r="C375" s="6"/>
      <c r="Z375" s="47"/>
    </row>
    <row r="376" spans="1:26" ht="12.75" customHeight="1">
      <c r="A376" s="65"/>
      <c r="B376" s="65"/>
      <c r="C376" s="6"/>
      <c r="Z376" s="47"/>
    </row>
    <row r="377" spans="1:26" ht="12.75" customHeight="1">
      <c r="A377" s="65"/>
      <c r="B377" s="65"/>
      <c r="C377" s="6"/>
      <c r="Z377" s="47"/>
    </row>
    <row r="378" spans="1:26" ht="12.75" customHeight="1">
      <c r="A378" s="65"/>
      <c r="B378" s="65"/>
      <c r="C378" s="6"/>
      <c r="Z378" s="47"/>
    </row>
    <row r="379" spans="1:26" ht="12.75" customHeight="1">
      <c r="A379" s="65"/>
      <c r="B379" s="65"/>
      <c r="C379" s="6"/>
      <c r="Z379" s="47"/>
    </row>
    <row r="380" spans="1:26" ht="12.75" customHeight="1">
      <c r="A380" s="65"/>
      <c r="B380" s="65"/>
      <c r="C380" s="6"/>
      <c r="Z380" s="47"/>
    </row>
    <row r="381" spans="1:26" ht="12.75" customHeight="1">
      <c r="A381" s="65"/>
      <c r="B381" s="65"/>
      <c r="C381" s="6"/>
      <c r="Z381" s="47"/>
    </row>
    <row r="382" spans="1:26" ht="12.75" customHeight="1">
      <c r="A382" s="65"/>
      <c r="B382" s="65"/>
      <c r="C382" s="6"/>
      <c r="Z382" s="47"/>
    </row>
    <row r="383" spans="1:26" ht="12.75" customHeight="1">
      <c r="A383" s="65"/>
      <c r="B383" s="65"/>
      <c r="C383" s="6"/>
      <c r="Z383" s="47"/>
    </row>
    <row r="384" spans="1:26" ht="12.75" customHeight="1">
      <c r="A384" s="65"/>
      <c r="B384" s="65"/>
      <c r="C384" s="6"/>
      <c r="Z384" s="47"/>
    </row>
    <row r="385" spans="1:26" ht="12.75" customHeight="1">
      <c r="A385" s="65"/>
      <c r="B385" s="65"/>
      <c r="C385" s="6"/>
      <c r="Z385" s="47"/>
    </row>
    <row r="386" spans="1:26" ht="12.75" customHeight="1">
      <c r="A386" s="65"/>
      <c r="B386" s="65"/>
      <c r="C386" s="6"/>
      <c r="Z386" s="47"/>
    </row>
    <row r="387" spans="1:26" ht="12.75" customHeight="1">
      <c r="A387" s="65"/>
      <c r="B387" s="65"/>
      <c r="C387" s="6"/>
      <c r="Z387" s="47"/>
    </row>
    <row r="388" spans="1:26" ht="12.75" customHeight="1">
      <c r="A388" s="65"/>
      <c r="B388" s="65"/>
      <c r="C388" s="6"/>
      <c r="Z388" s="47"/>
    </row>
    <row r="389" spans="1:26" ht="12.75" customHeight="1">
      <c r="A389" s="65"/>
      <c r="B389" s="65"/>
      <c r="C389" s="6"/>
      <c r="Z389" s="47"/>
    </row>
    <row r="390" spans="1:26" ht="12.75" customHeight="1">
      <c r="A390" s="65"/>
      <c r="B390" s="65"/>
      <c r="C390" s="6"/>
      <c r="Z390" s="47"/>
    </row>
    <row r="391" spans="1:26" ht="12.75" customHeight="1">
      <c r="A391" s="65"/>
      <c r="B391" s="65"/>
      <c r="C391" s="6"/>
      <c r="Z391" s="47"/>
    </row>
    <row r="392" spans="1:26" ht="12.75" customHeight="1">
      <c r="A392" s="65"/>
      <c r="B392" s="65"/>
      <c r="C392" s="6"/>
      <c r="Z392" s="47"/>
    </row>
    <row r="393" spans="1:26" ht="12.75" customHeight="1">
      <c r="A393" s="65"/>
      <c r="B393" s="65"/>
      <c r="C393" s="6"/>
      <c r="Z393" s="47"/>
    </row>
    <row r="394" spans="1:26" ht="12.75" customHeight="1">
      <c r="A394" s="65"/>
      <c r="B394" s="65"/>
      <c r="C394" s="6"/>
      <c r="Z394" s="47"/>
    </row>
    <row r="395" spans="1:26" ht="12.75" customHeight="1">
      <c r="A395" s="65"/>
      <c r="B395" s="65"/>
      <c r="C395" s="6"/>
      <c r="Z395" s="47"/>
    </row>
    <row r="396" spans="1:26" ht="12.75" customHeight="1">
      <c r="A396" s="65"/>
      <c r="B396" s="65"/>
      <c r="C396" s="6"/>
      <c r="Z396" s="47"/>
    </row>
    <row r="397" spans="1:26" ht="12.75" customHeight="1">
      <c r="A397" s="65"/>
      <c r="B397" s="65"/>
      <c r="C397" s="6"/>
      <c r="Z397" s="47"/>
    </row>
    <row r="398" spans="1:26" ht="12.75" customHeight="1">
      <c r="A398" s="65"/>
      <c r="B398" s="65"/>
      <c r="C398" s="6"/>
      <c r="Z398" s="47"/>
    </row>
    <row r="399" spans="1:26" ht="12.75" customHeight="1">
      <c r="A399" s="65"/>
      <c r="B399" s="65"/>
      <c r="C399" s="6"/>
      <c r="Z399" s="47"/>
    </row>
    <row r="400" spans="1:26" ht="12.75" customHeight="1">
      <c r="A400" s="65"/>
      <c r="B400" s="65"/>
      <c r="C400" s="6"/>
      <c r="Z400" s="47"/>
    </row>
    <row r="401" spans="1:26" ht="12.75" customHeight="1">
      <c r="A401" s="65"/>
      <c r="B401" s="65"/>
      <c r="C401" s="6"/>
      <c r="Z401" s="47"/>
    </row>
    <row r="402" spans="1:26" ht="12.75" customHeight="1">
      <c r="A402" s="65"/>
      <c r="B402" s="65"/>
      <c r="C402" s="6"/>
      <c r="Z402" s="47"/>
    </row>
    <row r="403" spans="1:26" ht="12.75" customHeight="1">
      <c r="A403" s="65"/>
      <c r="B403" s="65"/>
      <c r="C403" s="6"/>
      <c r="Z403" s="47"/>
    </row>
    <row r="404" spans="1:26" ht="12.75" customHeight="1">
      <c r="A404" s="65"/>
      <c r="B404" s="65"/>
      <c r="C404" s="6"/>
      <c r="Z404" s="47"/>
    </row>
    <row r="405" spans="1:26" ht="12.75" customHeight="1">
      <c r="A405" s="65"/>
      <c r="B405" s="65"/>
      <c r="C405" s="6"/>
      <c r="Z405" s="47"/>
    </row>
    <row r="406" spans="1:26" ht="12.75" customHeight="1">
      <c r="A406" s="65"/>
      <c r="B406" s="65"/>
      <c r="C406" s="6"/>
      <c r="Z406" s="47"/>
    </row>
    <row r="407" spans="1:26" ht="12.75" customHeight="1">
      <c r="A407" s="65"/>
      <c r="B407" s="65"/>
      <c r="C407" s="6"/>
      <c r="Z407" s="47"/>
    </row>
    <row r="408" spans="1:26" ht="12.75" customHeight="1">
      <c r="A408" s="65"/>
      <c r="B408" s="65"/>
      <c r="C408" s="6"/>
      <c r="Z408" s="47"/>
    </row>
    <row r="409" spans="1:26" ht="12.75" customHeight="1">
      <c r="A409" s="65"/>
      <c r="B409" s="65"/>
      <c r="C409" s="6"/>
      <c r="Z409" s="47"/>
    </row>
    <row r="410" spans="1:26" ht="12.75" customHeight="1">
      <c r="A410" s="65"/>
      <c r="B410" s="65"/>
      <c r="C410" s="6"/>
      <c r="Z410" s="47"/>
    </row>
    <row r="411" spans="1:26" ht="12.75" customHeight="1">
      <c r="A411" s="65"/>
      <c r="B411" s="65"/>
      <c r="C411" s="6"/>
      <c r="Z411" s="47"/>
    </row>
    <row r="412" spans="1:26" ht="12.75" customHeight="1">
      <c r="A412" s="65"/>
      <c r="B412" s="65"/>
      <c r="C412" s="6"/>
      <c r="Z412" s="47"/>
    </row>
    <row r="413" spans="1:26" ht="12.75" customHeight="1">
      <c r="A413" s="65"/>
      <c r="B413" s="65"/>
      <c r="C413" s="6"/>
      <c r="Z413" s="47"/>
    </row>
    <row r="414" spans="1:26" ht="12.75" customHeight="1">
      <c r="A414" s="65"/>
      <c r="B414" s="65"/>
      <c r="C414" s="6"/>
      <c r="Z414" s="47"/>
    </row>
    <row r="415" spans="1:26" ht="12.75" customHeight="1">
      <c r="A415" s="65"/>
      <c r="B415" s="65"/>
      <c r="C415" s="6"/>
      <c r="Z415" s="47"/>
    </row>
    <row r="416" spans="1:26" ht="12.75" customHeight="1">
      <c r="A416" s="65"/>
      <c r="B416" s="65"/>
      <c r="C416" s="6"/>
      <c r="Z416" s="47"/>
    </row>
    <row r="417" spans="1:26" ht="12.75" customHeight="1">
      <c r="A417" s="65"/>
      <c r="B417" s="65"/>
      <c r="C417" s="6"/>
      <c r="Z417" s="47"/>
    </row>
    <row r="418" spans="1:26" ht="12.75" customHeight="1">
      <c r="A418" s="65"/>
      <c r="B418" s="65"/>
      <c r="C418" s="6"/>
      <c r="Z418" s="47"/>
    </row>
    <row r="419" spans="1:26" ht="12.75" customHeight="1">
      <c r="A419" s="65"/>
      <c r="B419" s="65"/>
      <c r="C419" s="6"/>
      <c r="Z419" s="47"/>
    </row>
    <row r="420" spans="1:26" ht="12.75" customHeight="1">
      <c r="A420" s="65"/>
      <c r="B420" s="65"/>
      <c r="C420" s="6"/>
      <c r="Z420" s="47"/>
    </row>
    <row r="421" spans="1:26" ht="12.75" customHeight="1">
      <c r="A421" s="65"/>
      <c r="B421" s="65"/>
      <c r="C421" s="6"/>
      <c r="Z421" s="47"/>
    </row>
    <row r="422" spans="1:26" ht="12.75" customHeight="1">
      <c r="A422" s="65"/>
      <c r="B422" s="65"/>
      <c r="C422" s="6"/>
      <c r="Z422" s="47"/>
    </row>
    <row r="423" spans="1:26" ht="12.75" customHeight="1">
      <c r="A423" s="65"/>
      <c r="B423" s="65"/>
      <c r="C423" s="6"/>
      <c r="Z423" s="47"/>
    </row>
    <row r="424" spans="1:26" ht="12.75" customHeight="1">
      <c r="A424" s="65"/>
      <c r="B424" s="65"/>
      <c r="C424" s="6"/>
      <c r="Z424" s="47"/>
    </row>
    <row r="425" spans="1:26" ht="12.75" customHeight="1">
      <c r="A425" s="65"/>
      <c r="B425" s="65"/>
      <c r="C425" s="6"/>
      <c r="Z425" s="47"/>
    </row>
    <row r="426" spans="1:26" ht="12.75" customHeight="1">
      <c r="A426" s="65"/>
      <c r="B426" s="65"/>
      <c r="C426" s="6"/>
      <c r="Z426" s="47"/>
    </row>
    <row r="427" spans="1:26" ht="12.75" customHeight="1">
      <c r="A427" s="65"/>
      <c r="B427" s="65"/>
      <c r="C427" s="6"/>
      <c r="Z427" s="47"/>
    </row>
    <row r="428" spans="1:26" ht="12.75" customHeight="1">
      <c r="A428" s="65"/>
      <c r="B428" s="65"/>
      <c r="C428" s="6"/>
      <c r="Z428" s="47"/>
    </row>
    <row r="429" spans="1:26" ht="12.75" customHeight="1">
      <c r="A429" s="65"/>
      <c r="B429" s="65"/>
      <c r="C429" s="6"/>
      <c r="Z429" s="47"/>
    </row>
    <row r="430" spans="1:26" ht="12.75" customHeight="1">
      <c r="A430" s="65"/>
      <c r="B430" s="65"/>
      <c r="C430" s="6"/>
      <c r="Z430" s="47"/>
    </row>
    <row r="431" spans="1:26" ht="12.75" customHeight="1">
      <c r="A431" s="65"/>
      <c r="B431" s="65"/>
      <c r="C431" s="6"/>
      <c r="Z431" s="47"/>
    </row>
    <row r="432" spans="1:26" ht="12.75" customHeight="1">
      <c r="A432" s="65"/>
      <c r="B432" s="65"/>
      <c r="C432" s="6"/>
      <c r="Z432" s="47"/>
    </row>
    <row r="433" spans="1:26" ht="12.75" customHeight="1">
      <c r="A433" s="65"/>
      <c r="B433" s="65"/>
      <c r="C433" s="6"/>
      <c r="Z433" s="47"/>
    </row>
    <row r="434" spans="1:26" ht="12.75" customHeight="1">
      <c r="A434" s="65"/>
      <c r="B434" s="65"/>
      <c r="C434" s="6"/>
      <c r="Z434" s="47"/>
    </row>
    <row r="435" spans="1:26" ht="12.75" customHeight="1">
      <c r="A435" s="65"/>
      <c r="B435" s="65"/>
      <c r="C435" s="6"/>
      <c r="Z435" s="47"/>
    </row>
    <row r="436" spans="1:26" ht="12.75" customHeight="1">
      <c r="A436" s="65"/>
      <c r="B436" s="65"/>
      <c r="C436" s="6"/>
      <c r="Z436" s="47"/>
    </row>
    <row r="437" spans="1:26" ht="12.75" customHeight="1">
      <c r="A437" s="65"/>
      <c r="B437" s="65"/>
      <c r="C437" s="6"/>
      <c r="Z437" s="47"/>
    </row>
    <row r="438" spans="1:26" ht="12.75" customHeight="1">
      <c r="A438" s="65"/>
      <c r="B438" s="65"/>
      <c r="C438" s="6"/>
      <c r="Z438" s="47"/>
    </row>
    <row r="439" spans="1:26" ht="12.75" customHeight="1">
      <c r="A439" s="65"/>
      <c r="B439" s="65"/>
      <c r="C439" s="6"/>
      <c r="Z439" s="47"/>
    </row>
    <row r="440" spans="1:26" ht="12.75" customHeight="1">
      <c r="A440" s="65"/>
      <c r="B440" s="65"/>
      <c r="C440" s="6"/>
      <c r="Z440" s="47"/>
    </row>
    <row r="441" spans="1:26" ht="12.75" customHeight="1">
      <c r="A441" s="65"/>
      <c r="B441" s="65"/>
      <c r="C441" s="6"/>
      <c r="Z441" s="47"/>
    </row>
    <row r="442" spans="1:26" ht="12.75" customHeight="1">
      <c r="A442" s="65"/>
      <c r="B442" s="65"/>
      <c r="C442" s="6"/>
      <c r="Z442" s="47"/>
    </row>
    <row r="443" spans="1:26" ht="12.75" customHeight="1">
      <c r="A443" s="65"/>
      <c r="B443" s="65"/>
      <c r="C443" s="6"/>
      <c r="Z443" s="47"/>
    </row>
    <row r="444" spans="1:26" ht="12.75" customHeight="1">
      <c r="A444" s="65"/>
      <c r="B444" s="65"/>
      <c r="C444" s="6"/>
      <c r="Z444" s="47"/>
    </row>
    <row r="445" spans="1:26" ht="12.75" customHeight="1">
      <c r="A445" s="65"/>
      <c r="B445" s="65"/>
      <c r="C445" s="6"/>
      <c r="Z445" s="47"/>
    </row>
    <row r="446" spans="1:26" ht="12.75" customHeight="1">
      <c r="A446" s="65"/>
      <c r="B446" s="65"/>
      <c r="C446" s="6"/>
      <c r="Z446" s="47"/>
    </row>
    <row r="447" spans="1:26" ht="12.75" customHeight="1">
      <c r="A447" s="65"/>
      <c r="B447" s="65"/>
      <c r="C447" s="6"/>
      <c r="Z447" s="47"/>
    </row>
    <row r="448" spans="1:26" ht="12.75" customHeight="1">
      <c r="A448" s="65"/>
      <c r="B448" s="65"/>
      <c r="C448" s="6"/>
      <c r="Z448" s="47"/>
    </row>
    <row r="449" spans="1:26" ht="12.75" customHeight="1">
      <c r="A449" s="65"/>
      <c r="B449" s="65"/>
      <c r="C449" s="6"/>
      <c r="Z449" s="47"/>
    </row>
    <row r="450" spans="1:26" ht="12.75" customHeight="1">
      <c r="A450" s="65"/>
      <c r="B450" s="65"/>
      <c r="C450" s="6"/>
      <c r="Z450" s="47"/>
    </row>
    <row r="451" spans="1:26" ht="12.75" customHeight="1">
      <c r="A451" s="65"/>
      <c r="B451" s="65"/>
      <c r="C451" s="6"/>
      <c r="Z451" s="47"/>
    </row>
    <row r="452" spans="1:26" ht="12.75" customHeight="1">
      <c r="A452" s="65"/>
      <c r="B452" s="65"/>
      <c r="C452" s="6"/>
      <c r="Z452" s="47"/>
    </row>
    <row r="453" spans="1:26" ht="12.75" customHeight="1">
      <c r="A453" s="65"/>
      <c r="B453" s="65"/>
      <c r="C453" s="6"/>
      <c r="Z453" s="47"/>
    </row>
    <row r="454" spans="1:26" ht="12.75" customHeight="1">
      <c r="A454" s="65"/>
      <c r="B454" s="65"/>
      <c r="C454" s="6"/>
      <c r="Z454" s="47"/>
    </row>
    <row r="455" spans="1:26" ht="12.75" customHeight="1">
      <c r="A455" s="65"/>
      <c r="B455" s="65"/>
      <c r="C455" s="6"/>
      <c r="Z455" s="47"/>
    </row>
    <row r="456" spans="1:26" ht="12.75" customHeight="1">
      <c r="A456" s="65"/>
      <c r="B456" s="65"/>
      <c r="C456" s="6"/>
      <c r="Z456" s="47"/>
    </row>
    <row r="457" spans="1:26" ht="12.75" customHeight="1">
      <c r="A457" s="65"/>
      <c r="B457" s="65"/>
      <c r="C457" s="6"/>
      <c r="Z457" s="47"/>
    </row>
    <row r="458" spans="1:26" ht="12.75" customHeight="1">
      <c r="A458" s="65"/>
      <c r="B458" s="65"/>
      <c r="C458" s="6"/>
      <c r="Z458" s="47"/>
    </row>
    <row r="459" spans="1:26" ht="12.75" customHeight="1">
      <c r="A459" s="65"/>
      <c r="B459" s="65"/>
      <c r="C459" s="6"/>
      <c r="Z459" s="47"/>
    </row>
    <row r="460" spans="1:26" ht="12.75" customHeight="1">
      <c r="A460" s="65"/>
      <c r="B460" s="65"/>
      <c r="C460" s="6"/>
      <c r="Z460" s="47"/>
    </row>
    <row r="461" spans="1:26" ht="12.75" customHeight="1">
      <c r="A461" s="64" t="s">
        <v>9</v>
      </c>
      <c r="B461" s="65"/>
      <c r="C461" s="6"/>
      <c r="Z461" s="47"/>
    </row>
    <row r="462" spans="1:26" ht="12.75" customHeight="1">
      <c r="A462" s="65"/>
      <c r="B462" s="65"/>
      <c r="C462" s="6"/>
      <c r="P462" s="10"/>
      <c r="X462" s="3">
        <f t="shared" ref="X462:Y469" si="28">SUM(D462+F462+H462+J462+L462+N462+P462+R462+T462+V462)</f>
        <v>0</v>
      </c>
      <c r="Y462" s="3">
        <f t="shared" si="28"/>
        <v>0</v>
      </c>
      <c r="Z462" s="47" t="str">
        <f t="shared" ref="Z462:Z469" si="29">IF(COUNT(D462,F462,H462,J462,L462,N462,P462,R462,T462,V462),AVERAGE(D462,F462,H462,J462,L462,N462,P462,R462,T462,V462)," ")</f>
        <v xml:space="preserve"> </v>
      </c>
    </row>
    <row r="463" spans="1:26" ht="12.75" customHeight="1">
      <c r="A463" s="65"/>
      <c r="B463" s="65"/>
      <c r="C463" s="6"/>
      <c r="H463" s="10"/>
      <c r="X463" s="3">
        <f t="shared" si="28"/>
        <v>0</v>
      </c>
      <c r="Y463" s="3">
        <f t="shared" si="28"/>
        <v>0</v>
      </c>
      <c r="Z463" s="47" t="str">
        <f t="shared" si="29"/>
        <v xml:space="preserve"> </v>
      </c>
    </row>
    <row r="464" spans="1:26" ht="12.75" customHeight="1">
      <c r="A464" s="65"/>
      <c r="B464" s="65"/>
      <c r="C464" s="6"/>
      <c r="X464" s="3">
        <f t="shared" si="28"/>
        <v>0</v>
      </c>
      <c r="Y464" s="3">
        <f t="shared" si="28"/>
        <v>0</v>
      </c>
      <c r="Z464" s="47" t="str">
        <f t="shared" si="29"/>
        <v xml:space="preserve"> </v>
      </c>
    </row>
    <row r="465" spans="1:26" ht="12.75" customHeight="1">
      <c r="A465" s="65"/>
      <c r="B465" s="65"/>
      <c r="C465" s="6"/>
      <c r="L465" s="11"/>
      <c r="N465" s="11"/>
      <c r="P465" s="10"/>
      <c r="R465" s="11"/>
      <c r="X465" s="3">
        <f t="shared" si="28"/>
        <v>0</v>
      </c>
      <c r="Y465" s="3">
        <f t="shared" si="28"/>
        <v>0</v>
      </c>
      <c r="Z465" s="47" t="str">
        <f t="shared" si="29"/>
        <v xml:space="preserve"> </v>
      </c>
    </row>
    <row r="466" spans="1:26" ht="12.75" customHeight="1">
      <c r="A466" s="65"/>
      <c r="B466" s="65"/>
      <c r="C466" s="6"/>
      <c r="L466" s="11"/>
      <c r="N466" s="11"/>
      <c r="R466" s="11"/>
      <c r="X466" s="3">
        <f t="shared" si="28"/>
        <v>0</v>
      </c>
      <c r="Y466" s="3">
        <f t="shared" si="28"/>
        <v>0</v>
      </c>
      <c r="Z466" s="47" t="str">
        <f t="shared" si="29"/>
        <v xml:space="preserve"> </v>
      </c>
    </row>
    <row r="467" spans="1:26" ht="12.75" customHeight="1">
      <c r="A467" s="65"/>
      <c r="B467" s="65"/>
      <c r="C467" s="6"/>
      <c r="R467" s="10"/>
      <c r="X467" s="3">
        <f t="shared" si="28"/>
        <v>0</v>
      </c>
      <c r="Y467" s="3">
        <f t="shared" si="28"/>
        <v>0</v>
      </c>
      <c r="Z467" s="47" t="str">
        <f t="shared" si="29"/>
        <v xml:space="preserve"> </v>
      </c>
    </row>
    <row r="468" spans="1:26" ht="12.75" customHeight="1">
      <c r="A468" s="65"/>
      <c r="B468" s="65"/>
      <c r="C468" s="6"/>
      <c r="X468" s="3">
        <f t="shared" si="28"/>
        <v>0</v>
      </c>
      <c r="Y468" s="3">
        <f t="shared" si="28"/>
        <v>0</v>
      </c>
      <c r="Z468" s="47" t="str">
        <f t="shared" si="29"/>
        <v xml:space="preserve"> </v>
      </c>
    </row>
    <row r="469" spans="1:26" ht="12.75" customHeight="1">
      <c r="A469" s="65"/>
      <c r="B469" s="65"/>
      <c r="C469" s="6"/>
      <c r="X469" s="3">
        <f t="shared" si="28"/>
        <v>0</v>
      </c>
      <c r="Y469" s="3">
        <f t="shared" si="28"/>
        <v>0</v>
      </c>
      <c r="Z469" s="47" t="str">
        <f t="shared" si="29"/>
        <v xml:space="preserve"> </v>
      </c>
    </row>
    <row r="470" spans="1:26" ht="12.75" customHeight="1">
      <c r="A470" s="64"/>
      <c r="B470" s="65"/>
      <c r="C470" s="6"/>
      <c r="Z470" s="47"/>
    </row>
    <row r="471" spans="1:26" ht="12.75" customHeight="1">
      <c r="A471" s="65"/>
      <c r="B471" s="65"/>
      <c r="C471" s="6"/>
      <c r="T471" s="10"/>
      <c r="X471" s="3">
        <f t="shared" ref="X471:Y477" si="30">SUM(D471+F471+H471+J471+L471+N471+P471+R471+T471+V471)</f>
        <v>0</v>
      </c>
      <c r="Y471" s="3">
        <f t="shared" si="30"/>
        <v>0</v>
      </c>
      <c r="Z471" s="47" t="str">
        <f t="shared" ref="Z471:Z477" si="31">IF(COUNT(D471,F471,H471,J471,L471,N471,P471,R471,T471,V471),AVERAGE(D471,F471,H471,J471,L471,N471,P471,R471,T471,V471)," ")</f>
        <v xml:space="preserve"> </v>
      </c>
    </row>
    <row r="472" spans="1:26" ht="12.75" customHeight="1">
      <c r="A472" s="65"/>
      <c r="B472" s="65"/>
      <c r="C472" s="6"/>
      <c r="X472" s="3">
        <f t="shared" si="30"/>
        <v>0</v>
      </c>
      <c r="Y472" s="3">
        <f t="shared" si="30"/>
        <v>0</v>
      </c>
      <c r="Z472" s="47" t="str">
        <f t="shared" si="31"/>
        <v xml:space="preserve"> </v>
      </c>
    </row>
    <row r="473" spans="1:26" ht="12.75" customHeight="1">
      <c r="A473" s="65"/>
      <c r="B473" s="65"/>
      <c r="C473" s="6"/>
      <c r="X473" s="3">
        <f t="shared" si="30"/>
        <v>0</v>
      </c>
      <c r="Y473" s="3">
        <f t="shared" si="30"/>
        <v>0</v>
      </c>
      <c r="Z473" s="47" t="str">
        <f t="shared" si="31"/>
        <v xml:space="preserve"> </v>
      </c>
    </row>
    <row r="474" spans="1:26" ht="12.75" customHeight="1">
      <c r="A474" s="65"/>
      <c r="B474" s="65"/>
      <c r="C474" s="6"/>
      <c r="H474" s="10"/>
      <c r="X474" s="3">
        <f t="shared" si="30"/>
        <v>0</v>
      </c>
      <c r="Y474" s="3">
        <f t="shared" si="30"/>
        <v>0</v>
      </c>
      <c r="Z474" s="47" t="str">
        <f t="shared" si="31"/>
        <v xml:space="preserve"> </v>
      </c>
    </row>
    <row r="475" spans="1:26" ht="12.75" customHeight="1">
      <c r="A475" s="65"/>
      <c r="B475" s="65"/>
      <c r="C475" s="6"/>
      <c r="X475" s="3">
        <f t="shared" si="30"/>
        <v>0</v>
      </c>
      <c r="Y475" s="3">
        <f t="shared" si="30"/>
        <v>0</v>
      </c>
      <c r="Z475" s="47" t="str">
        <f t="shared" si="31"/>
        <v xml:space="preserve"> </v>
      </c>
    </row>
    <row r="476" spans="1:26" ht="12.75" customHeight="1">
      <c r="A476" s="65"/>
      <c r="B476" s="65"/>
      <c r="C476" s="6"/>
      <c r="X476" s="3">
        <f t="shared" si="30"/>
        <v>0</v>
      </c>
      <c r="Y476" s="3">
        <f t="shared" si="30"/>
        <v>0</v>
      </c>
      <c r="Z476" s="47" t="str">
        <f t="shared" si="31"/>
        <v xml:space="preserve"> </v>
      </c>
    </row>
    <row r="477" spans="1:26" ht="12.75" customHeight="1">
      <c r="A477" s="65"/>
      <c r="B477" s="65"/>
      <c r="C477" s="6"/>
      <c r="X477" s="3">
        <f t="shared" si="30"/>
        <v>0</v>
      </c>
      <c r="Y477" s="3">
        <f t="shared" si="30"/>
        <v>0</v>
      </c>
      <c r="Z477" s="47" t="str">
        <f t="shared" si="31"/>
        <v xml:space="preserve"> </v>
      </c>
    </row>
    <row r="478" spans="1:26" ht="12.75" customHeight="1">
      <c r="A478" s="65"/>
      <c r="B478" s="65"/>
      <c r="C478" s="6"/>
      <c r="Z478" s="47"/>
    </row>
    <row r="479" spans="1:26" ht="12.75" customHeight="1">
      <c r="F479" s="10" t="s">
        <v>0</v>
      </c>
    </row>
    <row r="480" spans="1:26" ht="12.75" customHeight="1">
      <c r="J480" s="10" t="s">
        <v>14</v>
      </c>
    </row>
    <row r="481" spans="1:26" ht="12.75" customHeight="1">
      <c r="A481" s="65"/>
      <c r="B481" s="65"/>
      <c r="C481" s="19" t="s">
        <v>4</v>
      </c>
      <c r="D481" s="20" t="s">
        <v>7</v>
      </c>
      <c r="F481" s="5"/>
      <c r="H481" s="5"/>
      <c r="J481" s="5"/>
      <c r="L481" s="5"/>
      <c r="N481" s="5"/>
      <c r="P481" s="5"/>
      <c r="R481" s="5"/>
      <c r="T481" s="5"/>
      <c r="V481" s="5"/>
      <c r="X481" s="5"/>
      <c r="Y481" s="5"/>
      <c r="Z481" s="43"/>
    </row>
    <row r="482" spans="1:26" ht="12.75" customHeight="1">
      <c r="A482" s="69" t="s">
        <v>2</v>
      </c>
      <c r="B482" s="69" t="s">
        <v>1</v>
      </c>
      <c r="C482" s="19" t="s">
        <v>3</v>
      </c>
      <c r="D482" s="20">
        <v>1</v>
      </c>
      <c r="E482" s="41"/>
      <c r="F482" s="20">
        <v>2</v>
      </c>
      <c r="G482" s="41"/>
      <c r="H482" s="20">
        <v>3</v>
      </c>
      <c r="I482" s="41"/>
      <c r="J482" s="20">
        <v>4</v>
      </c>
      <c r="K482" s="41"/>
      <c r="L482" s="20">
        <v>5</v>
      </c>
      <c r="M482" s="41"/>
      <c r="N482" s="20">
        <v>6</v>
      </c>
      <c r="O482" s="14"/>
      <c r="P482" s="20">
        <v>7</v>
      </c>
      <c r="R482" s="20">
        <v>8</v>
      </c>
      <c r="T482" s="20">
        <v>9</v>
      </c>
      <c r="V482" s="20">
        <v>10</v>
      </c>
      <c r="W482" s="41"/>
      <c r="X482" s="34" t="s">
        <v>5</v>
      </c>
      <c r="Y482" s="34" t="s">
        <v>6</v>
      </c>
      <c r="Z482" s="44" t="s">
        <v>3</v>
      </c>
    </row>
    <row r="483" spans="1:26" ht="12.75" customHeight="1">
      <c r="A483" s="64" t="s">
        <v>10</v>
      </c>
      <c r="B483" s="65"/>
      <c r="C483" s="6"/>
      <c r="Z483" s="47"/>
    </row>
    <row r="484" spans="1:26" ht="12.75" customHeight="1">
      <c r="A484" s="65"/>
      <c r="B484" s="65"/>
      <c r="C484" s="6"/>
      <c r="X484" s="3">
        <f t="shared" ref="X484:Y491" si="32">SUM(D484+F484+H484+J484+L484+N484+P484+R484+T484+V484)</f>
        <v>0</v>
      </c>
      <c r="Y484" s="3">
        <f t="shared" si="32"/>
        <v>0</v>
      </c>
      <c r="Z484" s="47" t="str">
        <f t="shared" ref="Z484:Z491" si="33">IF(COUNT(D484,F484,H484,J484,L484,N484,P484,R484,T484,V484),AVERAGE(D484,F484,H484,J484,L484,N484,P484,R484,T484,V484)," ")</f>
        <v xml:space="preserve"> </v>
      </c>
    </row>
    <row r="485" spans="1:26" ht="12.75" customHeight="1">
      <c r="A485" s="65"/>
      <c r="B485" s="65"/>
      <c r="C485" s="6"/>
      <c r="X485" s="3">
        <f t="shared" si="32"/>
        <v>0</v>
      </c>
      <c r="Y485" s="3">
        <f t="shared" si="32"/>
        <v>0</v>
      </c>
      <c r="Z485" s="47" t="str">
        <f t="shared" si="33"/>
        <v xml:space="preserve"> </v>
      </c>
    </row>
    <row r="486" spans="1:26" ht="12.75" customHeight="1">
      <c r="A486" s="65"/>
      <c r="B486" s="65"/>
      <c r="C486" s="6"/>
      <c r="X486" s="3">
        <f t="shared" si="32"/>
        <v>0</v>
      </c>
      <c r="Y486" s="3">
        <f t="shared" si="32"/>
        <v>0</v>
      </c>
      <c r="Z486" s="47" t="str">
        <f t="shared" si="33"/>
        <v xml:space="preserve"> </v>
      </c>
    </row>
    <row r="487" spans="1:26" ht="12.75" customHeight="1">
      <c r="A487" s="65"/>
      <c r="B487" s="65"/>
      <c r="C487" s="6"/>
      <c r="X487" s="3">
        <f t="shared" si="32"/>
        <v>0</v>
      </c>
      <c r="Y487" s="3">
        <f t="shared" si="32"/>
        <v>0</v>
      </c>
      <c r="Z487" s="47" t="str">
        <f t="shared" si="33"/>
        <v xml:space="preserve"> </v>
      </c>
    </row>
    <row r="488" spans="1:26" ht="12.75" customHeight="1">
      <c r="A488" s="65"/>
      <c r="B488" s="65"/>
      <c r="C488" s="6"/>
      <c r="X488" s="3">
        <f t="shared" si="32"/>
        <v>0</v>
      </c>
      <c r="Y488" s="3">
        <f t="shared" si="32"/>
        <v>0</v>
      </c>
      <c r="Z488" s="47" t="str">
        <f t="shared" si="33"/>
        <v xml:space="preserve"> </v>
      </c>
    </row>
    <row r="489" spans="1:26" ht="12.75" customHeight="1">
      <c r="A489" s="65"/>
      <c r="B489" s="65"/>
      <c r="C489" s="6"/>
      <c r="X489" s="3">
        <f t="shared" si="32"/>
        <v>0</v>
      </c>
      <c r="Y489" s="3">
        <f t="shared" si="32"/>
        <v>0</v>
      </c>
      <c r="Z489" s="47" t="str">
        <f t="shared" si="33"/>
        <v xml:space="preserve"> </v>
      </c>
    </row>
    <row r="490" spans="1:26" ht="12.75" customHeight="1">
      <c r="A490" s="65"/>
      <c r="B490" s="65"/>
      <c r="C490" s="6"/>
      <c r="X490" s="3">
        <f t="shared" si="32"/>
        <v>0</v>
      </c>
      <c r="Y490" s="3">
        <f t="shared" si="32"/>
        <v>0</v>
      </c>
      <c r="Z490" s="47" t="str">
        <f t="shared" si="33"/>
        <v xml:space="preserve"> </v>
      </c>
    </row>
    <row r="491" spans="1:26" ht="12.75" customHeight="1">
      <c r="A491" s="65"/>
      <c r="B491" s="65"/>
      <c r="C491" s="6"/>
      <c r="X491" s="3">
        <f t="shared" si="32"/>
        <v>0</v>
      </c>
      <c r="Y491" s="3">
        <f t="shared" si="32"/>
        <v>0</v>
      </c>
      <c r="Z491" s="47" t="str">
        <f t="shared" si="33"/>
        <v xml:space="preserve"> </v>
      </c>
    </row>
    <row r="492" spans="1:26" ht="12.75" customHeight="1">
      <c r="A492" s="64"/>
      <c r="B492" s="65"/>
      <c r="C492" s="6"/>
      <c r="Z492" s="47"/>
    </row>
    <row r="493" spans="1:26" ht="12.75" customHeight="1">
      <c r="A493" s="65"/>
      <c r="B493" s="65"/>
      <c r="C493" s="6"/>
      <c r="X493" s="3">
        <f t="shared" ref="X493:Y498" si="34">SUM(D493+F493+H493+J493+L493+N493+P493+R493+T493+V493)</f>
        <v>0</v>
      </c>
      <c r="Y493" s="3">
        <f t="shared" si="34"/>
        <v>0</v>
      </c>
      <c r="Z493" s="47" t="str">
        <f t="shared" ref="Z493:Z498" si="35">IF(COUNT(D493,F493,H493,J493,L493,N493,P493,R493,T493,V493),AVERAGE(D493,F493,H493,J493,L493,N493,P493,R493,T493,V493)," ")</f>
        <v xml:space="preserve"> </v>
      </c>
    </row>
    <row r="494" spans="1:26" ht="12.75" customHeight="1">
      <c r="A494" s="65"/>
      <c r="B494" s="65"/>
      <c r="C494" s="6"/>
      <c r="L494" s="26"/>
      <c r="X494" s="3">
        <f t="shared" si="34"/>
        <v>0</v>
      </c>
      <c r="Y494" s="3">
        <f t="shared" si="34"/>
        <v>0</v>
      </c>
      <c r="Z494" s="47" t="str">
        <f t="shared" si="35"/>
        <v xml:space="preserve"> </v>
      </c>
    </row>
    <row r="495" spans="1:26" ht="12.75" customHeight="1">
      <c r="A495" s="65"/>
      <c r="B495" s="65"/>
      <c r="C495" s="6"/>
      <c r="P495" s="10"/>
      <c r="X495" s="3">
        <f t="shared" si="34"/>
        <v>0</v>
      </c>
      <c r="Y495" s="3">
        <f t="shared" si="34"/>
        <v>0</v>
      </c>
      <c r="Z495" s="47" t="str">
        <f t="shared" si="35"/>
        <v xml:space="preserve"> </v>
      </c>
    </row>
    <row r="496" spans="1:26" ht="12.75" customHeight="1">
      <c r="A496" s="65"/>
      <c r="B496" s="65"/>
      <c r="C496" s="6"/>
      <c r="X496" s="3">
        <f t="shared" si="34"/>
        <v>0</v>
      </c>
      <c r="Y496" s="3">
        <f t="shared" si="34"/>
        <v>0</v>
      </c>
      <c r="Z496" s="47" t="str">
        <f t="shared" si="35"/>
        <v xml:space="preserve"> </v>
      </c>
    </row>
    <row r="497" spans="1:26" ht="12.75" customHeight="1">
      <c r="A497" s="65"/>
      <c r="B497" s="65"/>
      <c r="C497" s="6"/>
      <c r="X497" s="3">
        <f t="shared" si="34"/>
        <v>0</v>
      </c>
      <c r="Y497" s="3">
        <f t="shared" si="34"/>
        <v>0</v>
      </c>
      <c r="Z497" s="47" t="str">
        <f t="shared" si="35"/>
        <v xml:space="preserve"> </v>
      </c>
    </row>
    <row r="498" spans="1:26" ht="12.75" customHeight="1">
      <c r="A498" s="65"/>
      <c r="B498" s="65"/>
      <c r="C498" s="6"/>
      <c r="X498" s="3">
        <f t="shared" si="34"/>
        <v>0</v>
      </c>
      <c r="Y498" s="3">
        <f t="shared" si="34"/>
        <v>0</v>
      </c>
      <c r="Z498" s="47" t="str">
        <f t="shared" si="35"/>
        <v xml:space="preserve"> </v>
      </c>
    </row>
    <row r="499" spans="1:26" ht="12.75" customHeight="1">
      <c r="A499" s="64"/>
      <c r="B499" s="65"/>
      <c r="C499" s="6"/>
      <c r="Z499" s="47"/>
    </row>
    <row r="500" spans="1:26" ht="12.75" customHeight="1">
      <c r="A500" s="65"/>
      <c r="B500" s="65"/>
      <c r="C500" s="6"/>
      <c r="X500" s="3">
        <f t="shared" ref="X500:Y504" si="36">SUM(D500+F500+H500+J500+L500+N500+P500+R500+T500+V500)</f>
        <v>0</v>
      </c>
      <c r="Y500" s="3">
        <f t="shared" si="36"/>
        <v>0</v>
      </c>
      <c r="Z500" s="47" t="str">
        <f>IF(COUNT(D500,F500,H500,J500,L500,N500,P500,R500,T500,V500),AVERAGE(D500,F500,H500,J500,L500,N500,P500,R500,T500,V500)," ")</f>
        <v xml:space="preserve"> </v>
      </c>
    </row>
    <row r="501" spans="1:26" ht="12.75" customHeight="1">
      <c r="A501" s="65"/>
      <c r="B501" s="65"/>
      <c r="C501" s="6"/>
      <c r="X501" s="3">
        <f t="shared" si="36"/>
        <v>0</v>
      </c>
      <c r="Y501" s="3">
        <f t="shared" si="36"/>
        <v>0</v>
      </c>
      <c r="Z501" s="47" t="str">
        <f>IF(COUNT(D501,F501,H501,J501,L501,N501,P501,R501,T501,V501),AVERAGE(D501,F501,H501,J501,L501,N501,P501,R501,T501,V501)," ")</f>
        <v xml:space="preserve"> </v>
      </c>
    </row>
    <row r="502" spans="1:26" ht="12.75" customHeight="1">
      <c r="A502" s="65"/>
      <c r="B502" s="65"/>
      <c r="C502" s="6"/>
      <c r="X502" s="3">
        <f t="shared" si="36"/>
        <v>0</v>
      </c>
      <c r="Y502" s="3">
        <f t="shared" si="36"/>
        <v>0</v>
      </c>
      <c r="Z502" s="47" t="str">
        <f>IF(COUNT(D502,F502,H502,J502,L502,N502,P502,R502,T502,V502),AVERAGE(D502,F502,H502,J502,L502,N502,P502,R502,T502,V502)," ")</f>
        <v xml:space="preserve"> </v>
      </c>
    </row>
    <row r="503" spans="1:26" ht="12.75" customHeight="1">
      <c r="A503" s="65"/>
      <c r="B503" s="65"/>
      <c r="C503" s="6"/>
      <c r="X503" s="3">
        <f t="shared" si="36"/>
        <v>0</v>
      </c>
      <c r="Y503" s="3">
        <f t="shared" si="36"/>
        <v>0</v>
      </c>
      <c r="Z503" s="47" t="str">
        <f>IF(COUNT(D503,F503,H503,J503,L503,N503,P503,R503,T503,V503),AVERAGE(D503,F503,H503,J503,L503,N503,P503,R503,T503,V503)," ")</f>
        <v xml:space="preserve"> </v>
      </c>
    </row>
    <row r="504" spans="1:26" ht="12.75" customHeight="1">
      <c r="A504" s="65"/>
      <c r="B504" s="65"/>
      <c r="C504" s="6"/>
      <c r="X504" s="3">
        <f t="shared" si="36"/>
        <v>0</v>
      </c>
      <c r="Y504" s="3">
        <f t="shared" si="36"/>
        <v>0</v>
      </c>
      <c r="Z504" s="47" t="str">
        <f>IF(COUNT(D504,F504,H504,J504,L504,N504,P504,R504,T504,V504),AVERAGE(D504,F504,H504,J504,L504,N504,P504,R504,T504,V504)," ")</f>
        <v xml:space="preserve"> </v>
      </c>
    </row>
    <row r="505" spans="1:26" ht="12.75" customHeight="1">
      <c r="A505" s="64"/>
      <c r="B505" s="65"/>
      <c r="C505" s="6"/>
      <c r="Z505" s="47"/>
    </row>
    <row r="506" spans="1:26" ht="12.75" customHeight="1">
      <c r="A506" s="65"/>
      <c r="B506" s="65"/>
      <c r="C506" s="6"/>
      <c r="X506" s="3">
        <f t="shared" ref="X506:Y511" si="37">SUM(D506+F506+H506+J506+L506+N506+P506+R506+T506+V506)</f>
        <v>0</v>
      </c>
      <c r="Y506" s="3">
        <f t="shared" si="37"/>
        <v>0</v>
      </c>
      <c r="Z506" s="47" t="str">
        <f t="shared" ref="Z506:Z511" si="38">IF(COUNT(D506,F506,H506,J506,L506,N506,P506,R506,T506,V506),AVERAGE(D506,F506,H506,J506,L506,N506,P506,R506,T506,V506)," ")</f>
        <v xml:space="preserve"> </v>
      </c>
    </row>
    <row r="507" spans="1:26" ht="12.75" customHeight="1">
      <c r="A507" s="65"/>
      <c r="B507" s="65"/>
      <c r="C507" s="6"/>
      <c r="X507" s="3">
        <f t="shared" si="37"/>
        <v>0</v>
      </c>
      <c r="Y507" s="3">
        <f t="shared" si="37"/>
        <v>0</v>
      </c>
      <c r="Z507" s="47" t="str">
        <f t="shared" si="38"/>
        <v xml:space="preserve"> </v>
      </c>
    </row>
    <row r="508" spans="1:26" ht="12.75" customHeight="1">
      <c r="A508" s="65"/>
      <c r="B508" s="65"/>
      <c r="C508" s="6"/>
      <c r="X508" s="3">
        <f t="shared" si="37"/>
        <v>0</v>
      </c>
      <c r="Y508" s="3">
        <f t="shared" si="37"/>
        <v>0</v>
      </c>
      <c r="Z508" s="47" t="str">
        <f t="shared" si="38"/>
        <v xml:space="preserve"> </v>
      </c>
    </row>
    <row r="509" spans="1:26" ht="12.75" customHeight="1">
      <c r="A509" s="65"/>
      <c r="B509" s="65"/>
      <c r="C509" s="6"/>
      <c r="X509" s="3">
        <f t="shared" si="37"/>
        <v>0</v>
      </c>
      <c r="Y509" s="3">
        <f t="shared" si="37"/>
        <v>0</v>
      </c>
      <c r="Z509" s="47" t="str">
        <f t="shared" si="38"/>
        <v xml:space="preserve"> </v>
      </c>
    </row>
    <row r="510" spans="1:26" ht="12.75" customHeight="1">
      <c r="A510" s="65"/>
      <c r="B510" s="65"/>
      <c r="C510" s="6"/>
      <c r="D510" s="11"/>
      <c r="F510" s="11"/>
      <c r="H510" s="11"/>
      <c r="J510" s="11"/>
      <c r="L510" s="11"/>
      <c r="V510" s="10"/>
      <c r="X510" s="3">
        <f t="shared" si="37"/>
        <v>0</v>
      </c>
      <c r="Y510" s="3">
        <f t="shared" si="37"/>
        <v>0</v>
      </c>
      <c r="Z510" s="47" t="str">
        <f t="shared" si="38"/>
        <v xml:space="preserve"> </v>
      </c>
    </row>
    <row r="511" spans="1:26" ht="12.75" customHeight="1">
      <c r="A511" s="65"/>
      <c r="B511" s="65"/>
      <c r="C511" s="6"/>
      <c r="X511" s="3">
        <f t="shared" si="37"/>
        <v>0</v>
      </c>
      <c r="Y511" s="3">
        <f t="shared" si="37"/>
        <v>0</v>
      </c>
      <c r="Z511" s="47" t="str">
        <f t="shared" si="38"/>
        <v xml:space="preserve"> </v>
      </c>
    </row>
    <row r="512" spans="1:26" ht="12.75" customHeight="1">
      <c r="A512" s="65"/>
      <c r="B512" s="65"/>
      <c r="C512" s="6"/>
      <c r="Z512" s="47"/>
    </row>
    <row r="513" spans="1:26" ht="12.75" customHeight="1">
      <c r="F513" s="10" t="s">
        <v>0</v>
      </c>
    </row>
    <row r="514" spans="1:26" ht="12.75" customHeight="1">
      <c r="J514" s="10" t="s">
        <v>15</v>
      </c>
    </row>
    <row r="515" spans="1:26" ht="12.75" customHeight="1">
      <c r="A515" s="65"/>
      <c r="B515" s="65"/>
      <c r="C515" s="19" t="s">
        <v>4</v>
      </c>
      <c r="D515" s="20" t="s">
        <v>7</v>
      </c>
      <c r="F515" s="5"/>
      <c r="H515" s="5"/>
      <c r="J515" s="5"/>
      <c r="L515" s="5"/>
      <c r="N515" s="5"/>
      <c r="P515" s="5"/>
      <c r="R515" s="5"/>
      <c r="T515" s="5"/>
      <c r="V515" s="5"/>
      <c r="X515" s="5"/>
      <c r="Y515" s="5"/>
      <c r="Z515" s="43"/>
    </row>
    <row r="516" spans="1:26" ht="12.75" customHeight="1">
      <c r="A516" s="69" t="s">
        <v>2</v>
      </c>
      <c r="B516" s="69" t="s">
        <v>1</v>
      </c>
      <c r="C516" s="19" t="s">
        <v>3</v>
      </c>
      <c r="D516" s="20">
        <v>1</v>
      </c>
      <c r="E516" s="41"/>
      <c r="F516" s="20">
        <v>2</v>
      </c>
      <c r="G516" s="41"/>
      <c r="H516" s="20">
        <v>3</v>
      </c>
      <c r="I516" s="41"/>
      <c r="J516" s="20">
        <v>4</v>
      </c>
      <c r="K516" s="41"/>
      <c r="L516" s="20">
        <v>5</v>
      </c>
      <c r="M516" s="41"/>
      <c r="N516" s="20">
        <v>6</v>
      </c>
      <c r="O516" s="14"/>
      <c r="P516" s="20">
        <v>7</v>
      </c>
      <c r="R516" s="20">
        <v>8</v>
      </c>
      <c r="T516" s="20">
        <v>9</v>
      </c>
      <c r="V516" s="20">
        <v>10</v>
      </c>
      <c r="W516" s="41"/>
      <c r="X516" s="34" t="s">
        <v>5</v>
      </c>
      <c r="Y516" s="34" t="s">
        <v>6</v>
      </c>
      <c r="Z516" s="44" t="s">
        <v>3</v>
      </c>
    </row>
    <row r="517" spans="1:26" ht="12.75" customHeight="1">
      <c r="A517" s="64" t="s">
        <v>11</v>
      </c>
      <c r="B517" s="65"/>
      <c r="C517" s="6"/>
      <c r="D517" s="10"/>
      <c r="F517" s="11"/>
      <c r="H517" s="11"/>
      <c r="J517" s="11"/>
      <c r="L517" s="11"/>
      <c r="V517" s="10"/>
      <c r="Z517" s="47"/>
    </row>
    <row r="518" spans="1:26" ht="12.75" customHeight="1">
      <c r="A518" s="65"/>
      <c r="B518" s="65"/>
      <c r="C518" s="6"/>
      <c r="X518" s="3">
        <f t="shared" ref="X518:Y523" si="39">SUM(D518+F518+H518+J518+L518+N518+P518+R518+T518+V518)</f>
        <v>0</v>
      </c>
      <c r="Y518" s="3">
        <f t="shared" si="39"/>
        <v>0</v>
      </c>
      <c r="Z518" s="47" t="str">
        <f t="shared" ref="Z518:Z523" si="40">IF(COUNT(D518,F518,H518,J518,L518,N518,P518,R518,T518,V518),AVERAGE(D518,F518,H518,J518,L518,N518,P518,R518,T518,V518)," ")</f>
        <v xml:space="preserve"> </v>
      </c>
    </row>
    <row r="519" spans="1:26" ht="12.75" customHeight="1">
      <c r="A519" s="65"/>
      <c r="B519" s="65"/>
      <c r="C519" s="6"/>
      <c r="X519" s="3">
        <f t="shared" si="39"/>
        <v>0</v>
      </c>
      <c r="Y519" s="3">
        <f t="shared" si="39"/>
        <v>0</v>
      </c>
      <c r="Z519" s="47" t="str">
        <f t="shared" si="40"/>
        <v xml:space="preserve"> </v>
      </c>
    </row>
    <row r="520" spans="1:26" ht="12.75" customHeight="1">
      <c r="A520" s="65"/>
      <c r="B520" s="65"/>
      <c r="C520" s="6"/>
      <c r="X520" s="3">
        <f t="shared" si="39"/>
        <v>0</v>
      </c>
      <c r="Y520" s="3">
        <f t="shared" si="39"/>
        <v>0</v>
      </c>
      <c r="Z520" s="47" t="str">
        <f t="shared" si="40"/>
        <v xml:space="preserve"> </v>
      </c>
    </row>
    <row r="521" spans="1:26" ht="12.75" customHeight="1">
      <c r="A521" s="65"/>
      <c r="B521" s="65"/>
      <c r="C521" s="6"/>
      <c r="X521" s="3">
        <f t="shared" si="39"/>
        <v>0</v>
      </c>
      <c r="Y521" s="3">
        <f t="shared" si="39"/>
        <v>0</v>
      </c>
      <c r="Z521" s="47" t="str">
        <f t="shared" si="40"/>
        <v xml:space="preserve"> </v>
      </c>
    </row>
    <row r="522" spans="1:26" ht="12.75" customHeight="1">
      <c r="A522" s="65"/>
      <c r="B522" s="65"/>
      <c r="C522" s="6"/>
      <c r="X522" s="3">
        <f t="shared" si="39"/>
        <v>0</v>
      </c>
      <c r="Y522" s="3">
        <f t="shared" si="39"/>
        <v>0</v>
      </c>
      <c r="Z522" s="47" t="str">
        <f t="shared" si="40"/>
        <v xml:space="preserve"> </v>
      </c>
    </row>
    <row r="523" spans="1:26" ht="12.75" customHeight="1">
      <c r="A523" s="65"/>
      <c r="B523" s="65"/>
      <c r="C523" s="6"/>
      <c r="X523" s="3">
        <f t="shared" si="39"/>
        <v>0</v>
      </c>
      <c r="Y523" s="3">
        <f t="shared" si="39"/>
        <v>0</v>
      </c>
      <c r="Z523" s="47" t="str">
        <f t="shared" si="40"/>
        <v xml:space="preserve"> </v>
      </c>
    </row>
    <row r="524" spans="1:26" ht="12.75" customHeight="1">
      <c r="A524" s="64"/>
      <c r="B524" s="65"/>
      <c r="C524" s="6"/>
      <c r="Z524" s="47"/>
    </row>
    <row r="525" spans="1:26" ht="12.75" customHeight="1">
      <c r="A525" s="65"/>
      <c r="B525" s="65"/>
      <c r="C525" s="6"/>
      <c r="X525" s="3">
        <f t="shared" ref="X525:Y530" si="41">SUM(D525+F525+H525+J525+L525+N525+P525+R525+T525+V525)</f>
        <v>0</v>
      </c>
      <c r="Y525" s="3">
        <f t="shared" si="41"/>
        <v>0</v>
      </c>
      <c r="Z525" s="47" t="str">
        <f t="shared" ref="Z525:Z530" si="42">IF(COUNT(D525,F525,H525,J525,L525,N525,P525,R525,T525,V525),AVERAGE(D525,F525,H525,J525,L525,N525,P525,R525,T525,V525)," ")</f>
        <v xml:space="preserve"> </v>
      </c>
    </row>
    <row r="526" spans="1:26" ht="12.75" customHeight="1">
      <c r="A526" s="65"/>
      <c r="B526" s="65"/>
      <c r="C526" s="6"/>
      <c r="X526" s="3">
        <f t="shared" si="41"/>
        <v>0</v>
      </c>
      <c r="Y526" s="3">
        <f t="shared" si="41"/>
        <v>0</v>
      </c>
      <c r="Z526" s="47" t="str">
        <f t="shared" si="42"/>
        <v xml:space="preserve"> </v>
      </c>
    </row>
    <row r="527" spans="1:26" ht="12.75" customHeight="1">
      <c r="A527" s="65"/>
      <c r="B527" s="65"/>
      <c r="C527" s="6"/>
      <c r="F527" s="11"/>
      <c r="H527" s="11"/>
      <c r="J527" s="11"/>
      <c r="L527" s="11"/>
      <c r="X527" s="3">
        <f t="shared" si="41"/>
        <v>0</v>
      </c>
      <c r="Y527" s="3">
        <f t="shared" si="41"/>
        <v>0</v>
      </c>
      <c r="Z527" s="47" t="str">
        <f t="shared" si="42"/>
        <v xml:space="preserve"> </v>
      </c>
    </row>
    <row r="528" spans="1:26" ht="12.75" customHeight="1">
      <c r="A528" s="65"/>
      <c r="B528" s="65"/>
      <c r="C528" s="6"/>
      <c r="X528" s="3">
        <f t="shared" si="41"/>
        <v>0</v>
      </c>
      <c r="Y528" s="3">
        <f t="shared" si="41"/>
        <v>0</v>
      </c>
      <c r="Z528" s="47" t="str">
        <f t="shared" si="42"/>
        <v xml:space="preserve"> </v>
      </c>
    </row>
    <row r="529" spans="1:26" ht="12.75" customHeight="1">
      <c r="A529" s="65"/>
      <c r="B529" s="65"/>
      <c r="C529" s="6"/>
      <c r="X529" s="3">
        <f t="shared" si="41"/>
        <v>0</v>
      </c>
      <c r="Y529" s="3">
        <f t="shared" si="41"/>
        <v>0</v>
      </c>
      <c r="Z529" s="47" t="str">
        <f t="shared" si="42"/>
        <v xml:space="preserve"> </v>
      </c>
    </row>
    <row r="530" spans="1:26" ht="12.75" customHeight="1">
      <c r="A530" s="65"/>
      <c r="B530" s="65"/>
      <c r="C530" s="6"/>
      <c r="X530" s="3">
        <f t="shared" si="41"/>
        <v>0</v>
      </c>
      <c r="Y530" s="3">
        <f t="shared" si="41"/>
        <v>0</v>
      </c>
      <c r="Z530" s="47" t="str">
        <f t="shared" si="42"/>
        <v xml:space="preserve"> </v>
      </c>
    </row>
    <row r="531" spans="1:26" ht="12.75" customHeight="1">
      <c r="A531" s="64"/>
      <c r="B531" s="65"/>
      <c r="C531" s="6"/>
      <c r="Z531" s="47"/>
    </row>
    <row r="532" spans="1:26" ht="12.75" customHeight="1">
      <c r="A532" s="65"/>
      <c r="B532" s="65"/>
      <c r="C532" s="6"/>
      <c r="F532" s="11"/>
      <c r="H532" s="11"/>
      <c r="J532" s="11"/>
      <c r="L532" s="11"/>
      <c r="N532" s="11"/>
      <c r="P532" s="11"/>
      <c r="R532" s="11"/>
      <c r="T532" s="11"/>
      <c r="V532" s="11"/>
      <c r="X532" s="3">
        <f t="shared" ref="X532:Y537" si="43">SUM(D532+F532+H532+J532+L532+N532+P532+R532+T532+V532)</f>
        <v>0</v>
      </c>
      <c r="Y532" s="3">
        <f t="shared" si="43"/>
        <v>0</v>
      </c>
      <c r="Z532" s="47" t="str">
        <f t="shared" ref="Z532:Z537" si="44">IF(COUNT(D532,F532,H532,J532,L532,N532,P532,R532,T532,V532),AVERAGE(D532,F532,H532,J532,L532,N532,P532,R532,T532,V532)," ")</f>
        <v xml:space="preserve"> </v>
      </c>
    </row>
    <row r="533" spans="1:26" ht="12.75" customHeight="1">
      <c r="A533" s="65"/>
      <c r="B533" s="65"/>
      <c r="C533" s="6"/>
      <c r="X533" s="3">
        <f t="shared" si="43"/>
        <v>0</v>
      </c>
      <c r="Y533" s="3">
        <f t="shared" si="43"/>
        <v>0</v>
      </c>
      <c r="Z533" s="47" t="str">
        <f t="shared" si="44"/>
        <v xml:space="preserve"> </v>
      </c>
    </row>
    <row r="534" spans="1:26" ht="12.75" customHeight="1">
      <c r="A534" s="65"/>
      <c r="B534" s="65"/>
      <c r="C534" s="6"/>
      <c r="X534" s="3">
        <f t="shared" si="43"/>
        <v>0</v>
      </c>
      <c r="Y534" s="3">
        <f t="shared" si="43"/>
        <v>0</v>
      </c>
      <c r="Z534" s="47" t="str">
        <f t="shared" si="44"/>
        <v xml:space="preserve"> </v>
      </c>
    </row>
    <row r="535" spans="1:26" ht="12.75" customHeight="1">
      <c r="A535" s="65"/>
      <c r="B535" s="65"/>
      <c r="C535" s="6"/>
      <c r="X535" s="3">
        <f t="shared" si="43"/>
        <v>0</v>
      </c>
      <c r="Y535" s="3">
        <f t="shared" si="43"/>
        <v>0</v>
      </c>
      <c r="Z535" s="47" t="str">
        <f t="shared" si="44"/>
        <v xml:space="preserve"> </v>
      </c>
    </row>
    <row r="536" spans="1:26" ht="12.75" customHeight="1">
      <c r="A536" s="65"/>
      <c r="B536" s="65"/>
      <c r="C536" s="6"/>
      <c r="X536" s="3">
        <f t="shared" si="43"/>
        <v>0</v>
      </c>
      <c r="Y536" s="3">
        <f t="shared" si="43"/>
        <v>0</v>
      </c>
      <c r="Z536" s="47" t="str">
        <f t="shared" si="44"/>
        <v xml:space="preserve"> </v>
      </c>
    </row>
    <row r="537" spans="1:26" ht="12.75" customHeight="1">
      <c r="A537" s="65"/>
      <c r="B537" s="65"/>
      <c r="C537" s="6"/>
      <c r="X537" s="3">
        <f t="shared" si="43"/>
        <v>0</v>
      </c>
      <c r="Y537" s="3">
        <f t="shared" si="43"/>
        <v>0</v>
      </c>
      <c r="Z537" s="47" t="str">
        <f t="shared" si="44"/>
        <v xml:space="preserve"> </v>
      </c>
    </row>
    <row r="538" spans="1:26" ht="12.75" customHeight="1">
      <c r="A538" s="64"/>
      <c r="B538" s="65"/>
      <c r="C538" s="6"/>
      <c r="Z538" s="47"/>
    </row>
    <row r="539" spans="1:26" ht="12.75" customHeight="1">
      <c r="A539" s="65"/>
      <c r="B539" s="65"/>
      <c r="C539" s="6"/>
      <c r="X539" s="3">
        <f t="shared" ref="X539:Y544" si="45">SUM(D539+F539+H539+J539+L539+N539+P539+R539+T539+V539)</f>
        <v>0</v>
      </c>
      <c r="Y539" s="3">
        <f t="shared" si="45"/>
        <v>0</v>
      </c>
      <c r="Z539" s="47" t="str">
        <f t="shared" ref="Z539:Z544" si="46">IF(COUNT(D539,F539,H539,J539,L539,N539,P539,R539,T539,V539),AVERAGE(D539,F539,H539,J539,L539,N539,P539,R539,T539,V539)," ")</f>
        <v xml:space="preserve"> </v>
      </c>
    </row>
    <row r="540" spans="1:26" ht="12.75" customHeight="1">
      <c r="A540" s="65"/>
      <c r="B540" s="65"/>
      <c r="C540" s="6"/>
      <c r="X540" s="3">
        <f t="shared" si="45"/>
        <v>0</v>
      </c>
      <c r="Y540" s="3">
        <f t="shared" si="45"/>
        <v>0</v>
      </c>
      <c r="Z540" s="47" t="str">
        <f t="shared" si="46"/>
        <v xml:space="preserve"> </v>
      </c>
    </row>
    <row r="541" spans="1:26" ht="12.75" customHeight="1">
      <c r="A541" s="65"/>
      <c r="B541" s="65"/>
      <c r="C541" s="6"/>
      <c r="X541" s="3">
        <f t="shared" si="45"/>
        <v>0</v>
      </c>
      <c r="Y541" s="3">
        <f t="shared" si="45"/>
        <v>0</v>
      </c>
      <c r="Z541" s="47" t="str">
        <f t="shared" si="46"/>
        <v xml:space="preserve"> </v>
      </c>
    </row>
    <row r="542" spans="1:26" ht="12.75" customHeight="1">
      <c r="A542" s="65"/>
      <c r="B542" s="65"/>
      <c r="C542" s="6"/>
      <c r="X542" s="3">
        <f t="shared" si="45"/>
        <v>0</v>
      </c>
      <c r="Y542" s="3">
        <f t="shared" si="45"/>
        <v>0</v>
      </c>
      <c r="Z542" s="47" t="str">
        <f t="shared" si="46"/>
        <v xml:space="preserve"> </v>
      </c>
    </row>
    <row r="543" spans="1:26" ht="12.75" customHeight="1">
      <c r="A543" s="65"/>
      <c r="B543" s="65"/>
      <c r="C543" s="6"/>
      <c r="X543" s="3">
        <f t="shared" si="45"/>
        <v>0</v>
      </c>
      <c r="Y543" s="3">
        <f t="shared" si="45"/>
        <v>0</v>
      </c>
      <c r="Z543" s="47" t="str">
        <f t="shared" si="46"/>
        <v xml:space="preserve"> </v>
      </c>
    </row>
    <row r="544" spans="1:26" ht="12.75" customHeight="1">
      <c r="A544" s="65"/>
      <c r="B544" s="65"/>
      <c r="C544" s="6"/>
      <c r="X544" s="3">
        <f t="shared" si="45"/>
        <v>0</v>
      </c>
      <c r="Y544" s="3">
        <f t="shared" si="45"/>
        <v>0</v>
      </c>
      <c r="Z544" s="47" t="str">
        <f t="shared" si="46"/>
        <v xml:space="preserve"> </v>
      </c>
    </row>
    <row r="545" spans="1:26" ht="12.75" customHeight="1">
      <c r="A545" s="65"/>
      <c r="B545" s="65"/>
      <c r="C545" s="6"/>
      <c r="Z545" s="47"/>
    </row>
    <row r="546" spans="1:26" ht="12.75" customHeight="1">
      <c r="F546" s="10" t="s">
        <v>0</v>
      </c>
    </row>
    <row r="547" spans="1:26" ht="12.75" customHeight="1">
      <c r="J547" s="10" t="s">
        <v>15</v>
      </c>
    </row>
    <row r="548" spans="1:26" ht="12.75" customHeight="1">
      <c r="A548" s="65"/>
      <c r="B548" s="65"/>
      <c r="C548" s="19" t="s">
        <v>4</v>
      </c>
      <c r="D548" s="20" t="s">
        <v>7</v>
      </c>
      <c r="F548" s="5"/>
      <c r="H548" s="5"/>
      <c r="J548" s="5"/>
      <c r="L548" s="5"/>
      <c r="N548" s="5"/>
      <c r="P548" s="5"/>
      <c r="R548" s="5"/>
      <c r="T548" s="5"/>
      <c r="V548" s="5"/>
      <c r="X548" s="5"/>
      <c r="Y548" s="5"/>
      <c r="Z548" s="43"/>
    </row>
    <row r="549" spans="1:26" ht="12.75" customHeight="1">
      <c r="A549" s="69" t="s">
        <v>2</v>
      </c>
      <c r="B549" s="69" t="s">
        <v>1</v>
      </c>
      <c r="C549" s="19" t="s">
        <v>3</v>
      </c>
      <c r="D549" s="20">
        <v>1</v>
      </c>
      <c r="E549" s="41"/>
      <c r="F549" s="20">
        <v>2</v>
      </c>
      <c r="G549" s="41"/>
      <c r="H549" s="20">
        <v>3</v>
      </c>
      <c r="I549" s="41"/>
      <c r="J549" s="20">
        <v>4</v>
      </c>
      <c r="K549" s="41"/>
      <c r="L549" s="20">
        <v>5</v>
      </c>
      <c r="M549" s="41"/>
      <c r="N549" s="20">
        <v>6</v>
      </c>
      <c r="O549" s="14"/>
      <c r="P549" s="20">
        <v>7</v>
      </c>
      <c r="R549" s="20">
        <v>8</v>
      </c>
      <c r="T549" s="20">
        <v>9</v>
      </c>
      <c r="V549" s="20">
        <v>10</v>
      </c>
      <c r="W549" s="41"/>
      <c r="X549" s="34" t="s">
        <v>5</v>
      </c>
      <c r="Y549" s="34" t="s">
        <v>6</v>
      </c>
      <c r="Z549" s="44" t="s">
        <v>3</v>
      </c>
    </row>
    <row r="550" spans="1:26" ht="12.75" customHeight="1">
      <c r="A550" s="64" t="s">
        <v>13</v>
      </c>
      <c r="B550" s="65"/>
      <c r="C550" s="6"/>
      <c r="Z550" s="47"/>
    </row>
    <row r="551" spans="1:26" ht="12.75" customHeight="1">
      <c r="A551" s="65"/>
      <c r="B551" s="65"/>
      <c r="C551" s="6"/>
      <c r="X551" s="3">
        <f t="shared" ref="X551:Y558" si="47">SUM(D551+F551+H551+J551+L551+N551+P551+R551+T551+V551)</f>
        <v>0</v>
      </c>
      <c r="Y551" s="3">
        <f t="shared" si="47"/>
        <v>0</v>
      </c>
      <c r="Z551" s="47" t="str">
        <f t="shared" ref="Z551:Z558" si="48">IF(COUNT(D551,F551,H551,J551,L551,N551,P551,R551,T551,V551),AVERAGE(D551,F551,H551,J551,L551,N551,P551,R551,T551,V551)," ")</f>
        <v xml:space="preserve"> </v>
      </c>
    </row>
    <row r="552" spans="1:26" ht="12.75" customHeight="1">
      <c r="A552" s="65"/>
      <c r="B552" s="65"/>
      <c r="C552" s="6"/>
      <c r="X552" s="3">
        <f t="shared" si="47"/>
        <v>0</v>
      </c>
      <c r="Y552" s="3">
        <f t="shared" si="47"/>
        <v>0</v>
      </c>
      <c r="Z552" s="47" t="str">
        <f t="shared" si="48"/>
        <v xml:space="preserve"> </v>
      </c>
    </row>
    <row r="553" spans="1:26" ht="12.75" customHeight="1">
      <c r="A553" s="65"/>
      <c r="B553" s="65"/>
      <c r="C553" s="6"/>
      <c r="X553" s="3">
        <f t="shared" si="47"/>
        <v>0</v>
      </c>
      <c r="Y553" s="3">
        <f t="shared" si="47"/>
        <v>0</v>
      </c>
      <c r="Z553" s="47" t="str">
        <f t="shared" si="48"/>
        <v xml:space="preserve"> </v>
      </c>
    </row>
    <row r="554" spans="1:26" ht="12.75" customHeight="1">
      <c r="A554" s="65"/>
      <c r="B554" s="65"/>
      <c r="C554" s="6"/>
      <c r="X554" s="3">
        <f t="shared" si="47"/>
        <v>0</v>
      </c>
      <c r="Y554" s="3">
        <f t="shared" si="47"/>
        <v>0</v>
      </c>
      <c r="Z554" s="47" t="str">
        <f t="shared" si="48"/>
        <v xml:space="preserve"> </v>
      </c>
    </row>
    <row r="555" spans="1:26" ht="12.75" customHeight="1">
      <c r="A555" s="65"/>
      <c r="B555" s="65"/>
      <c r="C555" s="6"/>
      <c r="X555" s="3">
        <f t="shared" si="47"/>
        <v>0</v>
      </c>
      <c r="Y555" s="3">
        <f t="shared" si="47"/>
        <v>0</v>
      </c>
      <c r="Z555" s="47" t="str">
        <f t="shared" si="48"/>
        <v xml:space="preserve"> </v>
      </c>
    </row>
    <row r="556" spans="1:26" ht="12.75" customHeight="1">
      <c r="A556" s="65"/>
      <c r="B556" s="65"/>
      <c r="C556" s="6"/>
      <c r="X556" s="3">
        <f t="shared" si="47"/>
        <v>0</v>
      </c>
      <c r="Y556" s="3">
        <f t="shared" si="47"/>
        <v>0</v>
      </c>
      <c r="Z556" s="47" t="str">
        <f t="shared" si="48"/>
        <v xml:space="preserve"> </v>
      </c>
    </row>
    <row r="557" spans="1:26" ht="12.75" customHeight="1">
      <c r="A557" s="65"/>
      <c r="B557" s="65"/>
      <c r="C557" s="6"/>
      <c r="X557" s="3">
        <f t="shared" si="47"/>
        <v>0</v>
      </c>
      <c r="Y557" s="3">
        <f t="shared" si="47"/>
        <v>0</v>
      </c>
      <c r="Z557" s="47" t="str">
        <f t="shared" si="48"/>
        <v xml:space="preserve"> </v>
      </c>
    </row>
    <row r="558" spans="1:26" ht="12.75" customHeight="1">
      <c r="A558" s="65"/>
      <c r="B558" s="65"/>
      <c r="C558" s="6"/>
      <c r="X558" s="3">
        <f t="shared" si="47"/>
        <v>0</v>
      </c>
      <c r="Y558" s="3">
        <f t="shared" si="47"/>
        <v>0</v>
      </c>
      <c r="Z558" s="47" t="str">
        <f t="shared" si="48"/>
        <v xml:space="preserve"> </v>
      </c>
    </row>
    <row r="559" spans="1:26" ht="12.75" customHeight="1">
      <c r="A559" s="64"/>
      <c r="B559" s="65"/>
      <c r="C559" s="6"/>
      <c r="Z559" s="47"/>
    </row>
    <row r="560" spans="1:26" ht="12.75" customHeight="1">
      <c r="A560" s="65"/>
      <c r="B560" s="65"/>
      <c r="C560" s="6"/>
      <c r="X560" s="3">
        <f t="shared" ref="X560:Y566" si="49">SUM(D560+F560+H560+J560+L560+N560+P560+R560+T560+V560)</f>
        <v>0</v>
      </c>
      <c r="Y560" s="3">
        <f t="shared" si="49"/>
        <v>0</v>
      </c>
      <c r="Z560" s="47" t="str">
        <f t="shared" ref="Z560:Z566" si="50">IF(COUNT(D560,F560,H560,J560,L560,N560,P560,R560,T560,V560),AVERAGE(D560,F560,H560,J560,L560,N560,P560,R560,T560,V560)," ")</f>
        <v xml:space="preserve"> </v>
      </c>
    </row>
    <row r="561" spans="1:26" ht="12.75" customHeight="1">
      <c r="A561" s="65"/>
      <c r="B561" s="65"/>
      <c r="C561" s="6"/>
      <c r="X561" s="3">
        <f t="shared" si="49"/>
        <v>0</v>
      </c>
      <c r="Y561" s="3">
        <f t="shared" si="49"/>
        <v>0</v>
      </c>
      <c r="Z561" s="47" t="str">
        <f t="shared" si="50"/>
        <v xml:space="preserve"> </v>
      </c>
    </row>
    <row r="562" spans="1:26" ht="12.75" customHeight="1">
      <c r="A562" s="65"/>
      <c r="B562" s="65"/>
      <c r="C562" s="6"/>
      <c r="X562" s="3">
        <f t="shared" si="49"/>
        <v>0</v>
      </c>
      <c r="Y562" s="3">
        <f t="shared" si="49"/>
        <v>0</v>
      </c>
      <c r="Z562" s="47" t="str">
        <f t="shared" si="50"/>
        <v xml:space="preserve"> </v>
      </c>
    </row>
    <row r="563" spans="1:26" ht="12.75" customHeight="1">
      <c r="A563" s="65"/>
      <c r="B563" s="65"/>
      <c r="C563" s="6"/>
      <c r="X563" s="3">
        <f t="shared" si="49"/>
        <v>0</v>
      </c>
      <c r="Y563" s="3">
        <f t="shared" si="49"/>
        <v>0</v>
      </c>
      <c r="Z563" s="47" t="str">
        <f t="shared" si="50"/>
        <v xml:space="preserve"> </v>
      </c>
    </row>
    <row r="564" spans="1:26" ht="12.75" customHeight="1">
      <c r="A564" s="65"/>
      <c r="B564" s="65"/>
      <c r="C564" s="6"/>
      <c r="X564" s="3">
        <f t="shared" si="49"/>
        <v>0</v>
      </c>
      <c r="Y564" s="3">
        <f t="shared" si="49"/>
        <v>0</v>
      </c>
      <c r="Z564" s="47" t="str">
        <f t="shared" si="50"/>
        <v xml:space="preserve"> </v>
      </c>
    </row>
    <row r="565" spans="1:26" ht="12.75" customHeight="1">
      <c r="A565" s="65"/>
      <c r="B565" s="65"/>
      <c r="C565" s="6"/>
      <c r="X565" s="3">
        <f t="shared" si="49"/>
        <v>0</v>
      </c>
      <c r="Y565" s="3">
        <f t="shared" si="49"/>
        <v>0</v>
      </c>
      <c r="Z565" s="47" t="str">
        <f t="shared" si="50"/>
        <v xml:space="preserve"> </v>
      </c>
    </row>
    <row r="566" spans="1:26" ht="12.75" customHeight="1">
      <c r="A566" s="65"/>
      <c r="B566" s="65"/>
      <c r="C566" s="6"/>
      <c r="X566" s="3">
        <f t="shared" si="49"/>
        <v>0</v>
      </c>
      <c r="Y566" s="3">
        <f t="shared" si="49"/>
        <v>0</v>
      </c>
      <c r="Z566" s="47" t="str">
        <f t="shared" si="50"/>
        <v xml:space="preserve"> </v>
      </c>
    </row>
    <row r="567" spans="1:26" ht="12.75" customHeight="1">
      <c r="A567" s="64"/>
      <c r="B567" s="65"/>
      <c r="C567" s="6"/>
      <c r="Z567" s="47"/>
    </row>
    <row r="568" spans="1:26" ht="12.75" customHeight="1">
      <c r="A568" s="65"/>
      <c r="B568" s="65"/>
      <c r="C568" s="6"/>
      <c r="X568" s="3">
        <f t="shared" ref="X568:Y574" si="51">SUM(D568+F568+H568+J568+L568+N568+P568+R568+T568+V568)</f>
        <v>0</v>
      </c>
      <c r="Y568" s="3">
        <f t="shared" si="51"/>
        <v>0</v>
      </c>
      <c r="Z568" s="47" t="str">
        <f t="shared" ref="Z568:Z574" si="52">IF(COUNT(D568,F568,H568,J568,L568,N568,P568,R568,T568,V568),AVERAGE(D568,F568,H568,J568,L568,N568,P568,R568,T568,V568)," ")</f>
        <v xml:space="preserve"> </v>
      </c>
    </row>
    <row r="569" spans="1:26" ht="12.75" customHeight="1">
      <c r="A569" s="65"/>
      <c r="B569" s="65"/>
      <c r="C569" s="6"/>
      <c r="X569" s="3">
        <f t="shared" si="51"/>
        <v>0</v>
      </c>
      <c r="Y569" s="3">
        <f t="shared" si="51"/>
        <v>0</v>
      </c>
      <c r="Z569" s="47" t="str">
        <f t="shared" si="52"/>
        <v xml:space="preserve"> </v>
      </c>
    </row>
    <row r="570" spans="1:26" ht="12.75" customHeight="1">
      <c r="A570" s="65"/>
      <c r="B570" s="65"/>
      <c r="C570" s="6"/>
      <c r="X570" s="3">
        <f t="shared" si="51"/>
        <v>0</v>
      </c>
      <c r="Y570" s="3">
        <f t="shared" si="51"/>
        <v>0</v>
      </c>
      <c r="Z570" s="47" t="str">
        <f t="shared" si="52"/>
        <v xml:space="preserve"> </v>
      </c>
    </row>
    <row r="571" spans="1:26" ht="12.75" customHeight="1">
      <c r="A571" s="65"/>
      <c r="B571" s="65"/>
      <c r="C571" s="6"/>
      <c r="X571" s="3">
        <f t="shared" si="51"/>
        <v>0</v>
      </c>
      <c r="Y571" s="3">
        <f t="shared" si="51"/>
        <v>0</v>
      </c>
      <c r="Z571" s="47" t="str">
        <f t="shared" si="52"/>
        <v xml:space="preserve"> </v>
      </c>
    </row>
    <row r="572" spans="1:26" ht="12.75" customHeight="1">
      <c r="A572" s="65"/>
      <c r="B572" s="65"/>
      <c r="C572" s="6"/>
      <c r="X572" s="3">
        <f t="shared" si="51"/>
        <v>0</v>
      </c>
      <c r="Y572" s="3">
        <f t="shared" si="51"/>
        <v>0</v>
      </c>
      <c r="Z572" s="47" t="str">
        <f t="shared" si="52"/>
        <v xml:space="preserve"> </v>
      </c>
    </row>
    <row r="573" spans="1:26" ht="12.75" customHeight="1">
      <c r="A573" s="65"/>
      <c r="B573" s="65"/>
      <c r="C573" s="6"/>
      <c r="X573" s="3">
        <f t="shared" si="51"/>
        <v>0</v>
      </c>
      <c r="Y573" s="3">
        <f t="shared" si="51"/>
        <v>0</v>
      </c>
      <c r="Z573" s="47" t="str">
        <f t="shared" si="52"/>
        <v xml:space="preserve"> </v>
      </c>
    </row>
    <row r="574" spans="1:26" ht="12.75" customHeight="1">
      <c r="A574" s="65"/>
      <c r="B574" s="65"/>
      <c r="C574" s="6"/>
      <c r="X574" s="3">
        <f t="shared" si="51"/>
        <v>0</v>
      </c>
      <c r="Y574" s="3">
        <f t="shared" si="51"/>
        <v>0</v>
      </c>
      <c r="Z574" s="47" t="str">
        <f t="shared" si="52"/>
        <v xml:space="preserve"> </v>
      </c>
    </row>
    <row r="575" spans="1:26" ht="12.75" customHeight="1">
      <c r="A575" s="70"/>
      <c r="B575" s="70"/>
      <c r="C575" s="21"/>
      <c r="D575" s="10"/>
      <c r="E575" s="40"/>
      <c r="F575" s="10"/>
      <c r="G575" s="40"/>
      <c r="H575" s="10"/>
      <c r="I575" s="40"/>
      <c r="J575" s="10"/>
      <c r="K575" s="40"/>
      <c r="L575" s="10"/>
      <c r="M575" s="40"/>
      <c r="N575" s="10"/>
      <c r="O575" s="24"/>
      <c r="P575" s="10"/>
      <c r="Q575" s="40"/>
      <c r="R575" s="10"/>
      <c r="S575" s="40"/>
      <c r="T575" s="10"/>
      <c r="U575" s="40"/>
      <c r="V575" s="10"/>
      <c r="W575" s="40"/>
      <c r="X575" s="10"/>
      <c r="Y575" s="10"/>
      <c r="Z575" s="48"/>
    </row>
    <row r="576" spans="1:26" ht="12.75" customHeight="1">
      <c r="A576" s="71"/>
      <c r="B576" s="71"/>
      <c r="C576" s="23"/>
      <c r="D576" s="10"/>
      <c r="E576" s="40"/>
      <c r="F576" s="10" t="s">
        <v>0</v>
      </c>
      <c r="G576" s="40"/>
      <c r="H576" s="10"/>
      <c r="I576" s="40"/>
      <c r="J576" s="10"/>
      <c r="K576" s="40"/>
      <c r="L576" s="10"/>
      <c r="M576" s="40"/>
      <c r="N576" s="10"/>
      <c r="O576" s="24"/>
      <c r="P576" s="10"/>
      <c r="Q576" s="40"/>
      <c r="R576" s="10"/>
      <c r="S576" s="40"/>
      <c r="T576" s="10"/>
      <c r="U576" s="40"/>
      <c r="V576" s="10"/>
      <c r="W576" s="40"/>
      <c r="X576" s="10"/>
      <c r="Y576" s="10"/>
      <c r="Z576" s="45"/>
    </row>
    <row r="577" spans="1:26" ht="12.75" customHeight="1">
      <c r="A577" s="71"/>
      <c r="B577" s="71"/>
      <c r="C577" s="23"/>
      <c r="D577" s="10"/>
      <c r="E577" s="40"/>
      <c r="F577" s="10"/>
      <c r="G577" s="40"/>
      <c r="H577" s="10"/>
      <c r="I577" s="40"/>
      <c r="J577" s="10" t="s">
        <v>15</v>
      </c>
      <c r="K577" s="40"/>
      <c r="L577" s="10"/>
      <c r="M577" s="40"/>
      <c r="N577" s="10"/>
      <c r="O577" s="24"/>
      <c r="P577" s="10"/>
      <c r="Q577" s="40"/>
      <c r="R577" s="10"/>
      <c r="S577" s="40"/>
      <c r="T577" s="10"/>
      <c r="U577" s="40"/>
      <c r="V577" s="10"/>
      <c r="W577" s="40"/>
      <c r="X577" s="10"/>
      <c r="Y577" s="10"/>
      <c r="Z577" s="45"/>
    </row>
    <row r="578" spans="1:26" ht="12.75" customHeight="1">
      <c r="A578" s="70"/>
      <c r="B578" s="70"/>
      <c r="C578" s="1" t="s">
        <v>4</v>
      </c>
      <c r="D578" s="14" t="s">
        <v>7</v>
      </c>
      <c r="E578" s="40"/>
      <c r="F578" s="24"/>
      <c r="G578" s="40"/>
      <c r="H578" s="24"/>
      <c r="I578" s="40"/>
      <c r="J578" s="24"/>
      <c r="K578" s="40"/>
      <c r="L578" s="24"/>
      <c r="M578" s="40"/>
      <c r="N578" s="24"/>
      <c r="O578" s="24"/>
      <c r="P578" s="24"/>
      <c r="Q578" s="40"/>
      <c r="R578" s="24"/>
      <c r="S578" s="40"/>
      <c r="T578" s="24"/>
      <c r="U578" s="40"/>
      <c r="V578" s="24"/>
      <c r="W578" s="40"/>
      <c r="X578" s="24"/>
      <c r="Y578" s="24"/>
      <c r="Z578" s="40"/>
    </row>
    <row r="579" spans="1:26" ht="12.75" customHeight="1">
      <c r="A579" s="72" t="s">
        <v>2</v>
      </c>
      <c r="B579" s="72" t="s">
        <v>1</v>
      </c>
      <c r="C579" s="1" t="s">
        <v>3</v>
      </c>
      <c r="D579" s="14">
        <v>1</v>
      </c>
      <c r="E579" s="41"/>
      <c r="F579" s="14">
        <v>2</v>
      </c>
      <c r="G579" s="41"/>
      <c r="H579" s="14">
        <v>3</v>
      </c>
      <c r="I579" s="41"/>
      <c r="J579" s="14">
        <v>4</v>
      </c>
      <c r="K579" s="41"/>
      <c r="L579" s="14">
        <v>5</v>
      </c>
      <c r="M579" s="41"/>
      <c r="N579" s="14">
        <v>6</v>
      </c>
      <c r="O579" s="14"/>
      <c r="P579" s="14">
        <v>7</v>
      </c>
      <c r="Q579" s="40"/>
      <c r="R579" s="14">
        <v>8</v>
      </c>
      <c r="S579" s="40"/>
      <c r="T579" s="14">
        <v>9</v>
      </c>
      <c r="U579" s="40"/>
      <c r="V579" s="14">
        <v>10</v>
      </c>
      <c r="W579" s="41"/>
      <c r="X579" s="35" t="s">
        <v>5</v>
      </c>
      <c r="Y579" s="35" t="s">
        <v>6</v>
      </c>
      <c r="Z579" s="46" t="s">
        <v>3</v>
      </c>
    </row>
    <row r="580" spans="1:26" ht="12.75" customHeight="1">
      <c r="A580" s="64" t="s">
        <v>12</v>
      </c>
      <c r="B580" s="70"/>
      <c r="C580" s="21"/>
      <c r="D580" s="10"/>
      <c r="E580" s="40"/>
      <c r="F580" s="10"/>
      <c r="G580" s="40"/>
      <c r="H580" s="10"/>
      <c r="I580" s="40"/>
      <c r="J580" s="10"/>
      <c r="K580" s="40"/>
      <c r="L580" s="10"/>
      <c r="M580" s="40"/>
      <c r="N580" s="10"/>
      <c r="O580" s="24"/>
      <c r="P580" s="10"/>
      <c r="Q580" s="40"/>
      <c r="R580" s="10"/>
      <c r="S580" s="40"/>
      <c r="T580" s="10"/>
      <c r="U580" s="40"/>
      <c r="V580" s="10"/>
      <c r="W580" s="40"/>
      <c r="X580" s="10"/>
      <c r="Y580" s="10"/>
      <c r="Z580" s="48"/>
    </row>
    <row r="581" spans="1:26" ht="12.75" customHeight="1">
      <c r="A581" s="32"/>
      <c r="B581" s="32"/>
      <c r="C581" s="25"/>
      <c r="D581" s="11"/>
      <c r="F581" s="11"/>
      <c r="H581" s="11"/>
      <c r="J581" s="11"/>
      <c r="L581" s="11"/>
      <c r="N581" s="11"/>
      <c r="P581" s="11"/>
      <c r="R581" s="11"/>
      <c r="T581" s="11"/>
      <c r="V581" s="11"/>
      <c r="X581" s="11">
        <f t="shared" ref="X581:Y586" si="53">SUM(D581+F581+H581+J581+L581+N581+P581+R581+T581+V581)</f>
        <v>0</v>
      </c>
      <c r="Y581" s="11">
        <f t="shared" si="53"/>
        <v>0</v>
      </c>
      <c r="Z581" s="49" t="str">
        <f t="shared" ref="Z581:Z586" si="54">IF(COUNT(D581,F581,H581,J581,L581,N581,P581,R581,T581,V581),AVERAGE(D581,F581,H581,J581,L581,N581,P581,R581,T581,V581)," ")</f>
        <v xml:space="preserve"> </v>
      </c>
    </row>
    <row r="582" spans="1:26" ht="12.75" customHeight="1">
      <c r="A582" s="32"/>
      <c r="B582" s="32"/>
      <c r="C582" s="25"/>
      <c r="D582" s="11"/>
      <c r="F582" s="11"/>
      <c r="H582" s="11"/>
      <c r="J582" s="11"/>
      <c r="L582" s="11"/>
      <c r="N582" s="11"/>
      <c r="P582" s="11"/>
      <c r="R582" s="11"/>
      <c r="T582" s="11"/>
      <c r="V582" s="11"/>
      <c r="X582" s="11">
        <f t="shared" si="53"/>
        <v>0</v>
      </c>
      <c r="Y582" s="11">
        <f t="shared" si="53"/>
        <v>0</v>
      </c>
      <c r="Z582" s="49" t="str">
        <f t="shared" si="54"/>
        <v xml:space="preserve"> </v>
      </c>
    </row>
    <row r="583" spans="1:26" ht="12.75" customHeight="1">
      <c r="A583" s="32"/>
      <c r="B583" s="32"/>
      <c r="C583" s="25"/>
      <c r="D583" s="11"/>
      <c r="F583" s="11"/>
      <c r="H583" s="11"/>
      <c r="J583" s="11"/>
      <c r="L583" s="11"/>
      <c r="N583" s="11"/>
      <c r="P583" s="11"/>
      <c r="R583" s="11"/>
      <c r="T583" s="11"/>
      <c r="V583" s="11"/>
      <c r="X583" s="11">
        <f t="shared" si="53"/>
        <v>0</v>
      </c>
      <c r="Y583" s="11">
        <f t="shared" si="53"/>
        <v>0</v>
      </c>
      <c r="Z583" s="49" t="str">
        <f t="shared" si="54"/>
        <v xml:space="preserve"> </v>
      </c>
    </row>
    <row r="584" spans="1:26" ht="12.75" customHeight="1">
      <c r="A584" s="32"/>
      <c r="B584" s="32"/>
      <c r="C584" s="25"/>
      <c r="D584" s="11"/>
      <c r="F584" s="11"/>
      <c r="H584" s="11"/>
      <c r="J584" s="11"/>
      <c r="L584" s="11"/>
      <c r="N584" s="11"/>
      <c r="P584" s="11"/>
      <c r="R584" s="11"/>
      <c r="T584" s="11"/>
      <c r="V584" s="11"/>
      <c r="X584" s="11">
        <f t="shared" si="53"/>
        <v>0</v>
      </c>
      <c r="Y584" s="11">
        <f t="shared" si="53"/>
        <v>0</v>
      </c>
      <c r="Z584" s="49" t="str">
        <f t="shared" si="54"/>
        <v xml:space="preserve"> </v>
      </c>
    </row>
    <row r="585" spans="1:26" ht="12.75" customHeight="1">
      <c r="A585" s="32"/>
      <c r="B585" s="32"/>
      <c r="C585" s="25"/>
      <c r="D585" s="11"/>
      <c r="F585" s="11"/>
      <c r="H585" s="11"/>
      <c r="J585" s="11"/>
      <c r="L585" s="11"/>
      <c r="N585" s="11"/>
      <c r="P585" s="11"/>
      <c r="R585" s="11"/>
      <c r="T585" s="11"/>
      <c r="V585" s="11"/>
      <c r="X585" s="11">
        <f t="shared" si="53"/>
        <v>0</v>
      </c>
      <c r="Y585" s="11">
        <f t="shared" si="53"/>
        <v>0</v>
      </c>
      <c r="Z585" s="49" t="str">
        <f t="shared" si="54"/>
        <v xml:space="preserve"> </v>
      </c>
    </row>
    <row r="586" spans="1:26" ht="12.75" customHeight="1">
      <c r="A586" s="32"/>
      <c r="B586" s="32"/>
      <c r="C586" s="25"/>
      <c r="D586" s="11"/>
      <c r="F586" s="11"/>
      <c r="H586" s="11"/>
      <c r="J586" s="11"/>
      <c r="L586" s="11"/>
      <c r="N586" s="11"/>
      <c r="P586" s="11"/>
      <c r="R586" s="11"/>
      <c r="T586" s="11"/>
      <c r="V586" s="11"/>
      <c r="X586" s="11">
        <f t="shared" si="53"/>
        <v>0</v>
      </c>
      <c r="Y586" s="11">
        <f t="shared" si="53"/>
        <v>0</v>
      </c>
      <c r="Z586" s="49" t="str">
        <f t="shared" si="54"/>
        <v xml:space="preserve"> </v>
      </c>
    </row>
    <row r="587" spans="1:26" ht="12.75" customHeight="1">
      <c r="A587" s="64"/>
      <c r="B587" s="70"/>
      <c r="C587" s="21"/>
      <c r="D587" s="10"/>
      <c r="E587" s="40"/>
      <c r="F587" s="10"/>
      <c r="G587" s="40"/>
      <c r="H587" s="10"/>
      <c r="I587" s="40"/>
      <c r="J587" s="10"/>
      <c r="K587" s="40"/>
      <c r="L587" s="10"/>
      <c r="M587" s="40"/>
      <c r="N587" s="10"/>
      <c r="O587" s="24"/>
      <c r="P587" s="10"/>
      <c r="Q587" s="40"/>
      <c r="R587" s="10"/>
      <c r="S587" s="40"/>
      <c r="T587" s="10"/>
      <c r="U587" s="40"/>
      <c r="V587" s="10"/>
      <c r="W587" s="40"/>
      <c r="X587" s="10"/>
      <c r="Y587" s="10"/>
      <c r="Z587" s="48"/>
    </row>
    <row r="588" spans="1:26" ht="12.75" customHeight="1">
      <c r="A588" s="32"/>
      <c r="B588" s="32"/>
      <c r="C588" s="25"/>
      <c r="D588" s="11"/>
      <c r="F588" s="11"/>
      <c r="H588" s="11"/>
      <c r="J588" s="11"/>
      <c r="L588" s="11"/>
      <c r="N588" s="11"/>
      <c r="P588" s="11"/>
      <c r="R588" s="11"/>
      <c r="T588" s="11"/>
      <c r="V588" s="11"/>
      <c r="X588" s="11">
        <f t="shared" ref="X588:Y594" si="55">SUM(D588+F588+H588+J588+L588+N588+P588+R588+T588+V588)</f>
        <v>0</v>
      </c>
      <c r="Y588" s="11">
        <f t="shared" si="55"/>
        <v>0</v>
      </c>
      <c r="Z588" s="49" t="str">
        <f t="shared" ref="Z588:Z594" si="56">IF(COUNT(D588,F588,H588,J588,L588,N588,P588,R588,T588,V588),AVERAGE(D588,F588,H588,J588,L588,N588,P588,R588,T588,V588)," ")</f>
        <v xml:space="preserve"> </v>
      </c>
    </row>
    <row r="589" spans="1:26" ht="12.75" customHeight="1">
      <c r="A589" s="32"/>
      <c r="B589" s="32"/>
      <c r="C589" s="25"/>
      <c r="D589" s="11"/>
      <c r="F589" s="11"/>
      <c r="H589" s="11"/>
      <c r="J589" s="11"/>
      <c r="L589" s="11"/>
      <c r="N589" s="11"/>
      <c r="P589" s="11"/>
      <c r="R589" s="11"/>
      <c r="T589" s="11"/>
      <c r="V589" s="11"/>
      <c r="X589" s="11">
        <f t="shared" si="55"/>
        <v>0</v>
      </c>
      <c r="Y589" s="11">
        <f t="shared" si="55"/>
        <v>0</v>
      </c>
      <c r="Z589" s="49" t="str">
        <f t="shared" si="56"/>
        <v xml:space="preserve"> </v>
      </c>
    </row>
    <row r="590" spans="1:26" ht="12.75" customHeight="1">
      <c r="A590" s="32"/>
      <c r="B590" s="32"/>
      <c r="C590" s="25"/>
      <c r="D590" s="11"/>
      <c r="F590" s="11"/>
      <c r="H590" s="11"/>
      <c r="J590" s="11"/>
      <c r="L590" s="11"/>
      <c r="N590" s="11"/>
      <c r="P590" s="11"/>
      <c r="R590" s="11"/>
      <c r="T590" s="11"/>
      <c r="V590" s="11"/>
      <c r="X590" s="11">
        <f t="shared" si="55"/>
        <v>0</v>
      </c>
      <c r="Y590" s="11">
        <f t="shared" si="55"/>
        <v>0</v>
      </c>
      <c r="Z590" s="49" t="str">
        <f t="shared" si="56"/>
        <v xml:space="preserve"> </v>
      </c>
    </row>
    <row r="591" spans="1:26" ht="12.75" customHeight="1">
      <c r="A591" s="32"/>
      <c r="B591" s="32"/>
      <c r="C591" s="25"/>
      <c r="D591" s="11"/>
      <c r="F591" s="11"/>
      <c r="H591" s="11"/>
      <c r="J591" s="11"/>
      <c r="L591" s="11"/>
      <c r="N591" s="11"/>
      <c r="P591" s="11"/>
      <c r="R591" s="11"/>
      <c r="T591" s="11"/>
      <c r="V591" s="11"/>
      <c r="X591" s="11">
        <f t="shared" si="55"/>
        <v>0</v>
      </c>
      <c r="Y591" s="11">
        <f t="shared" si="55"/>
        <v>0</v>
      </c>
      <c r="Z591" s="49" t="str">
        <f t="shared" si="56"/>
        <v xml:space="preserve"> </v>
      </c>
    </row>
    <row r="592" spans="1:26" ht="12.75" customHeight="1">
      <c r="A592" s="32"/>
      <c r="B592" s="32"/>
      <c r="C592" s="25"/>
      <c r="D592" s="11"/>
      <c r="F592" s="11"/>
      <c r="H592" s="11"/>
      <c r="J592" s="11"/>
      <c r="L592" s="11"/>
      <c r="N592" s="11"/>
      <c r="P592" s="11"/>
      <c r="R592" s="11"/>
      <c r="T592" s="11"/>
      <c r="V592" s="11"/>
      <c r="X592" s="11">
        <f t="shared" si="55"/>
        <v>0</v>
      </c>
      <c r="Y592" s="11">
        <f t="shared" si="55"/>
        <v>0</v>
      </c>
      <c r="Z592" s="49" t="str">
        <f t="shared" si="56"/>
        <v xml:space="preserve"> </v>
      </c>
    </row>
    <row r="593" spans="1:26" ht="12.75" customHeight="1">
      <c r="A593" s="32"/>
      <c r="B593" s="32"/>
      <c r="C593" s="25"/>
      <c r="D593" s="11"/>
      <c r="F593" s="11"/>
      <c r="H593" s="11"/>
      <c r="J593" s="11"/>
      <c r="L593" s="11"/>
      <c r="N593" s="11"/>
      <c r="P593" s="11"/>
      <c r="R593" s="11"/>
      <c r="T593" s="11"/>
      <c r="V593" s="11"/>
      <c r="X593" s="11">
        <f t="shared" si="55"/>
        <v>0</v>
      </c>
      <c r="Y593" s="11">
        <f t="shared" si="55"/>
        <v>0</v>
      </c>
      <c r="Z593" s="49" t="str">
        <f t="shared" si="56"/>
        <v xml:space="preserve"> </v>
      </c>
    </row>
    <row r="594" spans="1:26" ht="12.75" customHeight="1">
      <c r="A594" s="32"/>
      <c r="B594" s="32"/>
      <c r="C594" s="25"/>
      <c r="D594" s="11"/>
      <c r="F594" s="11"/>
      <c r="H594" s="11"/>
      <c r="J594" s="11"/>
      <c r="L594" s="11"/>
      <c r="N594" s="11"/>
      <c r="P594" s="11"/>
      <c r="R594" s="11"/>
      <c r="T594" s="11"/>
      <c r="V594" s="11"/>
      <c r="X594" s="11">
        <f t="shared" si="55"/>
        <v>0</v>
      </c>
      <c r="Y594" s="11">
        <f t="shared" si="55"/>
        <v>0</v>
      </c>
      <c r="Z594" s="49" t="str">
        <f t="shared" si="56"/>
        <v xml:space="preserve"> </v>
      </c>
    </row>
    <row r="595" spans="1:26" ht="12.75" customHeight="1">
      <c r="A595" s="64"/>
      <c r="B595" s="70"/>
      <c r="C595" s="21"/>
      <c r="D595" s="10"/>
      <c r="E595" s="40"/>
      <c r="F595" s="10"/>
      <c r="G595" s="40"/>
      <c r="H595" s="10"/>
      <c r="I595" s="40"/>
      <c r="J595" s="10"/>
      <c r="K595" s="40"/>
      <c r="L595" s="10"/>
      <c r="M595" s="40"/>
      <c r="N595" s="10"/>
      <c r="O595" s="24"/>
      <c r="P595" s="10"/>
      <c r="Q595" s="40"/>
      <c r="R595" s="10"/>
      <c r="S595" s="40"/>
      <c r="T595" s="10"/>
      <c r="U595" s="40"/>
      <c r="V595" s="10"/>
      <c r="W595" s="40"/>
      <c r="X595" s="10"/>
      <c r="Y595" s="10"/>
      <c r="Z595" s="48"/>
    </row>
    <row r="596" spans="1:26" ht="12.75" customHeight="1">
      <c r="A596" s="32"/>
      <c r="B596" s="32"/>
      <c r="C596" s="25"/>
      <c r="D596" s="11"/>
      <c r="F596" s="11"/>
      <c r="H596" s="11"/>
      <c r="J596" s="11"/>
      <c r="L596" s="11"/>
      <c r="N596" s="11"/>
      <c r="P596" s="11"/>
      <c r="R596" s="11"/>
      <c r="T596" s="11"/>
      <c r="V596" s="11"/>
      <c r="X596" s="11">
        <f t="shared" ref="X596:Y601" si="57">SUM(D596+F596+H596+J596+L596+N596+P596+R596+T596+V596)</f>
        <v>0</v>
      </c>
      <c r="Y596" s="11">
        <f t="shared" si="57"/>
        <v>0</v>
      </c>
      <c r="Z596" s="49" t="str">
        <f t="shared" ref="Z596:Z601" si="58">IF(COUNT(D596,F596,H596,J596,L596,N596,P596,R596,T596,V596),AVERAGE(D596,F596,H596,J596,L596,N596,P596,R596,T596,V596)," ")</f>
        <v xml:space="preserve"> </v>
      </c>
    </row>
    <row r="597" spans="1:26" ht="12.75" customHeight="1">
      <c r="A597" s="32"/>
      <c r="B597" s="32"/>
      <c r="C597" s="25"/>
      <c r="D597" s="11"/>
      <c r="F597" s="11"/>
      <c r="H597" s="11"/>
      <c r="J597" s="11"/>
      <c r="L597" s="11"/>
      <c r="N597" s="11"/>
      <c r="P597" s="11"/>
      <c r="R597" s="11"/>
      <c r="T597" s="11"/>
      <c r="V597" s="11"/>
      <c r="X597" s="11">
        <f t="shared" si="57"/>
        <v>0</v>
      </c>
      <c r="Y597" s="11">
        <f t="shared" si="57"/>
        <v>0</v>
      </c>
      <c r="Z597" s="49" t="str">
        <f t="shared" si="58"/>
        <v xml:space="preserve"> </v>
      </c>
    </row>
    <row r="598" spans="1:26" ht="12.75" customHeight="1">
      <c r="A598" s="32"/>
      <c r="B598" s="32"/>
      <c r="C598" s="25"/>
      <c r="D598" s="11"/>
      <c r="F598" s="11"/>
      <c r="H598" s="11"/>
      <c r="J598" s="11"/>
      <c r="L598" s="11"/>
      <c r="N598" s="11"/>
      <c r="P598" s="11"/>
      <c r="R598" s="11"/>
      <c r="T598" s="11"/>
      <c r="V598" s="11"/>
      <c r="X598" s="11">
        <f t="shared" si="57"/>
        <v>0</v>
      </c>
      <c r="Y598" s="11">
        <f t="shared" si="57"/>
        <v>0</v>
      </c>
      <c r="Z598" s="49" t="str">
        <f t="shared" si="58"/>
        <v xml:space="preserve"> </v>
      </c>
    </row>
    <row r="599" spans="1:26" ht="12.75" customHeight="1">
      <c r="A599" s="32"/>
      <c r="B599" s="32"/>
      <c r="C599" s="25"/>
      <c r="D599" s="11"/>
      <c r="F599" s="11"/>
      <c r="H599" s="11"/>
      <c r="J599" s="11"/>
      <c r="L599" s="11"/>
      <c r="N599" s="11"/>
      <c r="P599" s="11"/>
      <c r="R599" s="11"/>
      <c r="T599" s="11"/>
      <c r="V599" s="11"/>
      <c r="X599" s="11">
        <f t="shared" si="57"/>
        <v>0</v>
      </c>
      <c r="Y599" s="11">
        <f t="shared" si="57"/>
        <v>0</v>
      </c>
      <c r="Z599" s="49" t="str">
        <f t="shared" si="58"/>
        <v xml:space="preserve"> </v>
      </c>
    </row>
    <row r="600" spans="1:26" ht="12.75" customHeight="1">
      <c r="A600" s="32"/>
      <c r="B600" s="32"/>
      <c r="C600" s="25"/>
      <c r="D600" s="11"/>
      <c r="F600" s="11"/>
      <c r="H600" s="11"/>
      <c r="J600" s="11"/>
      <c r="L600" s="11"/>
      <c r="N600" s="11"/>
      <c r="P600" s="11"/>
      <c r="R600" s="11"/>
      <c r="T600" s="11"/>
      <c r="V600" s="11"/>
      <c r="X600" s="11">
        <f t="shared" si="57"/>
        <v>0</v>
      </c>
      <c r="Y600" s="11">
        <f t="shared" si="57"/>
        <v>0</v>
      </c>
      <c r="Z600" s="49" t="str">
        <f t="shared" si="58"/>
        <v xml:space="preserve"> </v>
      </c>
    </row>
    <row r="601" spans="1:26" ht="12.75" customHeight="1">
      <c r="A601" s="32"/>
      <c r="B601" s="32"/>
      <c r="C601" s="25"/>
      <c r="D601" s="11"/>
      <c r="F601" s="11"/>
      <c r="H601" s="11"/>
      <c r="J601" s="11"/>
      <c r="L601" s="11"/>
      <c r="N601" s="11"/>
      <c r="P601" s="11"/>
      <c r="R601" s="11"/>
      <c r="T601" s="11"/>
      <c r="V601" s="11"/>
      <c r="X601" s="11">
        <f t="shared" si="57"/>
        <v>0</v>
      </c>
      <c r="Y601" s="11">
        <f t="shared" si="57"/>
        <v>0</v>
      </c>
      <c r="Z601" s="49" t="str">
        <f t="shared" si="58"/>
        <v xml:space="preserve"> </v>
      </c>
    </row>
    <row r="602" spans="1:26" ht="12.75" customHeight="1">
      <c r="A602" s="64"/>
      <c r="B602" s="70"/>
      <c r="C602" s="21"/>
      <c r="D602" s="10"/>
      <c r="E602" s="40"/>
      <c r="F602" s="10"/>
      <c r="G602" s="40"/>
      <c r="H602" s="10"/>
      <c r="I602" s="40"/>
      <c r="J602" s="10"/>
      <c r="K602" s="40"/>
      <c r="L602" s="10"/>
      <c r="M602" s="40"/>
      <c r="N602" s="10"/>
      <c r="O602" s="24"/>
      <c r="P602" s="10"/>
      <c r="Q602" s="40"/>
      <c r="R602" s="10"/>
      <c r="S602" s="40"/>
      <c r="T602" s="10"/>
      <c r="U602" s="40"/>
      <c r="V602" s="10"/>
      <c r="W602" s="40"/>
      <c r="X602" s="10"/>
      <c r="Y602" s="10"/>
      <c r="Z602" s="48"/>
    </row>
    <row r="603" spans="1:26" ht="12.75" customHeight="1">
      <c r="A603" s="32"/>
      <c r="B603" s="32"/>
      <c r="C603" s="25"/>
      <c r="D603" s="27"/>
      <c r="E603" s="39"/>
      <c r="F603" s="11"/>
      <c r="H603" s="11"/>
      <c r="J603" s="11"/>
      <c r="L603" s="11"/>
      <c r="N603" s="11"/>
      <c r="P603" s="11"/>
      <c r="R603" s="11"/>
      <c r="T603" s="11"/>
      <c r="V603" s="11"/>
      <c r="X603" s="11">
        <f t="shared" ref="X603:Y607" si="59">SUM(D603+F603+H603+J603+L603+N603+P603+R603+T603+V603)</f>
        <v>0</v>
      </c>
      <c r="Y603" s="11">
        <f t="shared" si="59"/>
        <v>0</v>
      </c>
      <c r="Z603" s="49" t="str">
        <f>IF(COUNT(D603,F603,H603,J603,L603,N603,P603,R603,T603,V603),AVERAGE(D603,F603,H603,J603,L603,N603,P603,R603,T603,V603)," ")</f>
        <v xml:space="preserve"> </v>
      </c>
    </row>
    <row r="604" spans="1:26" ht="12.75" customHeight="1">
      <c r="A604" s="32"/>
      <c r="B604" s="32"/>
      <c r="C604" s="25"/>
      <c r="D604" s="27"/>
      <c r="E604" s="39"/>
      <c r="F604" s="11"/>
      <c r="H604" s="11"/>
      <c r="J604" s="11"/>
      <c r="L604" s="11"/>
      <c r="N604" s="11"/>
      <c r="P604" s="11"/>
      <c r="R604" s="11"/>
      <c r="T604" s="11"/>
      <c r="V604" s="11"/>
      <c r="X604" s="11">
        <f t="shared" si="59"/>
        <v>0</v>
      </c>
      <c r="Y604" s="11">
        <f t="shared" si="59"/>
        <v>0</v>
      </c>
      <c r="Z604" s="49" t="str">
        <f>IF(COUNT(D604,F604,H604,J604,L604,N604,P604,R604,T604,V604),AVERAGE(D604,F604,H604,J604,L604,N604,P604,R604,T604,V604)," ")</f>
        <v xml:space="preserve"> </v>
      </c>
    </row>
    <row r="605" spans="1:26" ht="12.75" customHeight="1">
      <c r="A605" s="32"/>
      <c r="B605" s="32"/>
      <c r="C605" s="25"/>
      <c r="D605" s="27"/>
      <c r="E605" s="39"/>
      <c r="F605" s="11"/>
      <c r="H605" s="11"/>
      <c r="J605" s="11"/>
      <c r="L605" s="11"/>
      <c r="N605" s="11"/>
      <c r="P605" s="11"/>
      <c r="R605" s="11"/>
      <c r="T605" s="11"/>
      <c r="V605" s="11"/>
      <c r="X605" s="11">
        <f t="shared" si="59"/>
        <v>0</v>
      </c>
      <c r="Y605" s="11">
        <f t="shared" si="59"/>
        <v>0</v>
      </c>
      <c r="Z605" s="49" t="str">
        <f>IF(COUNT(D605,F605,H605,J605,L605,N605,P605,R605,T605,V605),AVERAGE(D605,F605,H605,J605,L605,N605,P605,R605,T605,V605)," ")</f>
        <v xml:space="preserve"> </v>
      </c>
    </row>
    <row r="606" spans="1:26" ht="12.75" customHeight="1">
      <c r="A606" s="32"/>
      <c r="B606" s="32"/>
      <c r="C606" s="25"/>
      <c r="D606" s="27"/>
      <c r="E606" s="39"/>
      <c r="F606" s="11"/>
      <c r="H606" s="11"/>
      <c r="J606" s="11"/>
      <c r="L606" s="11"/>
      <c r="N606" s="11"/>
      <c r="P606" s="11"/>
      <c r="R606" s="11"/>
      <c r="T606" s="11"/>
      <c r="V606" s="11"/>
      <c r="X606" s="11">
        <f t="shared" si="59"/>
        <v>0</v>
      </c>
      <c r="Y606" s="11">
        <f t="shared" si="59"/>
        <v>0</v>
      </c>
      <c r="Z606" s="49" t="str">
        <f>IF(COUNT(D606,F606,H606,J606,L606,N606,P606,R606,T606,V606),AVERAGE(D606,F606,H606,J606,L606,N606,P606,R606,T606,V606)," ")</f>
        <v xml:space="preserve"> </v>
      </c>
    </row>
    <row r="607" spans="1:26" ht="12.75" customHeight="1">
      <c r="A607" s="32"/>
      <c r="B607" s="32"/>
      <c r="C607" s="25"/>
      <c r="D607" s="27"/>
      <c r="E607" s="39"/>
      <c r="F607" s="11"/>
      <c r="H607" s="11"/>
      <c r="J607" s="11"/>
      <c r="L607" s="11"/>
      <c r="N607" s="11"/>
      <c r="P607" s="11"/>
      <c r="R607" s="11"/>
      <c r="T607" s="11"/>
      <c r="V607" s="11"/>
      <c r="X607" s="11">
        <f t="shared" si="59"/>
        <v>0</v>
      </c>
      <c r="Y607" s="11">
        <f t="shared" si="59"/>
        <v>0</v>
      </c>
      <c r="Z607" s="49" t="str">
        <f>IF(COUNT(D607,F607,H607,J607,L607,N607,P607,R607,T607,V607),AVERAGE(D607,F607,H607,J607,L607,N607,P607,R607,T607,V607)," ")</f>
        <v xml:space="preserve"> </v>
      </c>
    </row>
    <row r="608" spans="1:26" ht="12.75" customHeight="1">
      <c r="A608" s="65"/>
      <c r="B608" s="65"/>
      <c r="C608" s="6"/>
      <c r="Z608" s="47"/>
    </row>
    <row r="609" spans="1:26" ht="12.75" customHeight="1">
      <c r="A609" s="65"/>
      <c r="B609" s="65"/>
      <c r="C609" s="6"/>
      <c r="D609" s="29"/>
      <c r="E609" s="39"/>
      <c r="F609" s="29"/>
      <c r="G609" s="39"/>
      <c r="H609" s="29"/>
      <c r="I609" s="39"/>
      <c r="J609" s="29"/>
      <c r="K609" s="39"/>
      <c r="Z609" s="47"/>
    </row>
    <row r="610" spans="1:26" ht="12.75" customHeight="1">
      <c r="A610" s="65"/>
      <c r="B610" s="65"/>
      <c r="C610" s="6"/>
      <c r="Z610" s="47"/>
    </row>
    <row r="611" spans="1:26" ht="12.75" customHeight="1">
      <c r="A611" s="65"/>
      <c r="B611" s="65"/>
      <c r="C611" s="6"/>
      <c r="Z611" s="47"/>
    </row>
    <row r="612" spans="1:26" ht="12.75" customHeight="1">
      <c r="A612" s="65"/>
      <c r="B612" s="65"/>
      <c r="C612" s="6"/>
      <c r="Z612" s="47"/>
    </row>
    <row r="613" spans="1:26" ht="12.75" customHeight="1">
      <c r="A613" s="65"/>
      <c r="B613" s="65"/>
      <c r="C613" s="6"/>
      <c r="Z613" s="47"/>
    </row>
    <row r="614" spans="1:26" ht="12.75" customHeight="1">
      <c r="A614" s="65"/>
      <c r="B614" s="65"/>
      <c r="C614" s="6"/>
      <c r="Z614" s="47"/>
    </row>
    <row r="615" spans="1:26" ht="12.75" customHeight="1">
      <c r="A615" s="65"/>
      <c r="B615" s="65"/>
      <c r="C615" s="6"/>
      <c r="D615" s="11"/>
      <c r="F615" s="11"/>
      <c r="H615" s="11"/>
      <c r="J615" s="11"/>
      <c r="L615" s="11"/>
      <c r="N615" s="11"/>
      <c r="P615" s="11"/>
      <c r="R615" s="11"/>
      <c r="T615" s="11"/>
      <c r="V615" s="11"/>
      <c r="Z615" s="47"/>
    </row>
    <row r="616" spans="1:26" ht="12.75" customHeight="1">
      <c r="A616" s="65"/>
      <c r="B616" s="65"/>
      <c r="C616" s="6"/>
      <c r="D616" s="11"/>
      <c r="F616" s="11"/>
      <c r="H616" s="11"/>
      <c r="J616" s="11"/>
      <c r="L616" s="11"/>
      <c r="N616" s="11"/>
      <c r="P616" s="11"/>
      <c r="R616" s="11"/>
      <c r="T616" s="11"/>
      <c r="V616" s="11"/>
      <c r="Z616" s="47"/>
    </row>
    <row r="617" spans="1:26" ht="12.75" customHeight="1">
      <c r="A617" s="65"/>
      <c r="B617" s="65"/>
      <c r="C617" s="6"/>
      <c r="D617" s="11"/>
      <c r="F617" s="11"/>
      <c r="H617" s="11"/>
      <c r="J617" s="11"/>
      <c r="L617" s="11"/>
      <c r="N617" s="11"/>
      <c r="P617" s="11"/>
      <c r="R617" s="11"/>
      <c r="T617" s="11"/>
      <c r="V617" s="11"/>
      <c r="Z617" s="47"/>
    </row>
    <row r="618" spans="1:26" ht="12.75" customHeight="1">
      <c r="A618" s="65"/>
      <c r="B618" s="65"/>
      <c r="C618" s="6"/>
      <c r="D618" s="11"/>
      <c r="F618" s="11"/>
      <c r="H618" s="11"/>
      <c r="J618" s="11"/>
      <c r="L618" s="11"/>
      <c r="N618" s="11"/>
      <c r="P618" s="11"/>
      <c r="R618" s="11"/>
      <c r="T618" s="11"/>
      <c r="V618" s="11"/>
      <c r="Z618" s="47"/>
    </row>
    <row r="619" spans="1:26" ht="12.75" customHeight="1">
      <c r="A619" s="65"/>
      <c r="B619" s="65"/>
      <c r="C619" s="6"/>
      <c r="D619" s="11"/>
      <c r="F619" s="11"/>
      <c r="H619" s="11"/>
      <c r="J619" s="11"/>
      <c r="L619" s="11"/>
      <c r="N619" s="11"/>
      <c r="P619" s="11"/>
      <c r="R619" s="11"/>
      <c r="T619" s="11"/>
      <c r="V619" s="11"/>
      <c r="Z619" s="47"/>
    </row>
    <row r="620" spans="1:26" ht="12.75" customHeight="1">
      <c r="A620" s="65"/>
      <c r="B620" s="65"/>
      <c r="C620" s="6"/>
      <c r="D620" s="11"/>
      <c r="F620" s="11"/>
      <c r="H620" s="11"/>
      <c r="J620" s="11"/>
      <c r="L620" s="11"/>
      <c r="N620" s="11"/>
      <c r="P620" s="11"/>
      <c r="R620" s="11"/>
      <c r="T620" s="11"/>
      <c r="V620" s="11"/>
      <c r="Z620" s="47"/>
    </row>
    <row r="621" spans="1:26" ht="12.75" customHeight="1">
      <c r="A621" s="65"/>
      <c r="B621" s="65"/>
      <c r="C621" s="6"/>
      <c r="D621" s="11"/>
      <c r="F621" s="11"/>
      <c r="H621" s="11"/>
      <c r="J621" s="11"/>
      <c r="L621" s="11"/>
      <c r="N621" s="11"/>
      <c r="P621" s="11"/>
      <c r="R621" s="11"/>
      <c r="T621" s="11"/>
      <c r="V621" s="11"/>
      <c r="Z621" s="47"/>
    </row>
    <row r="622" spans="1:26" ht="12.75" customHeight="1">
      <c r="A622" s="65"/>
      <c r="B622" s="65"/>
      <c r="C622" s="6"/>
      <c r="D622" s="11"/>
      <c r="F622" s="11"/>
      <c r="H622" s="11"/>
      <c r="J622" s="11"/>
      <c r="L622" s="11"/>
      <c r="N622" s="11"/>
      <c r="P622" s="11"/>
      <c r="R622" s="11"/>
      <c r="T622" s="11"/>
      <c r="V622" s="11"/>
      <c r="Z622" s="47"/>
    </row>
    <row r="623" spans="1:26" ht="12.75" customHeight="1">
      <c r="A623" s="65"/>
      <c r="B623" s="65"/>
      <c r="C623" s="6"/>
      <c r="D623" s="11"/>
      <c r="F623" s="11"/>
      <c r="H623" s="11"/>
      <c r="J623" s="11"/>
      <c r="L623" s="11"/>
      <c r="N623" s="11"/>
      <c r="P623" s="11"/>
      <c r="R623" s="11"/>
      <c r="T623" s="11"/>
      <c r="V623" s="11"/>
      <c r="Z623" s="47"/>
    </row>
    <row r="624" spans="1:26" ht="12.75" customHeight="1">
      <c r="A624" s="65"/>
      <c r="B624" s="65"/>
      <c r="C624" s="6"/>
      <c r="D624" s="11"/>
      <c r="F624" s="11"/>
      <c r="H624" s="11"/>
      <c r="J624" s="11"/>
      <c r="L624" s="11"/>
      <c r="N624" s="11"/>
      <c r="P624" s="11"/>
      <c r="R624" s="11"/>
      <c r="T624" s="11"/>
      <c r="V624" s="11"/>
      <c r="Z624" s="47"/>
    </row>
    <row r="625" spans="1:26" ht="12.75" customHeight="1">
      <c r="A625" s="65"/>
      <c r="B625" s="65"/>
      <c r="C625" s="6"/>
      <c r="D625" s="11"/>
      <c r="F625" s="11"/>
      <c r="H625" s="11"/>
      <c r="J625" s="11"/>
      <c r="L625" s="11"/>
      <c r="N625" s="11"/>
      <c r="P625" s="11"/>
      <c r="R625" s="11"/>
      <c r="T625" s="11"/>
      <c r="V625" s="11"/>
      <c r="Z625" s="47"/>
    </row>
    <row r="626" spans="1:26" ht="12.75" customHeight="1">
      <c r="A626" s="65"/>
      <c r="B626" s="65"/>
      <c r="C626" s="6"/>
      <c r="D626" s="11"/>
      <c r="F626" s="11"/>
      <c r="H626" s="11"/>
      <c r="J626" s="11"/>
      <c r="L626" s="11"/>
      <c r="N626" s="11"/>
      <c r="P626" s="11"/>
      <c r="R626" s="11"/>
      <c r="T626" s="11"/>
      <c r="V626" s="11"/>
      <c r="Z626" s="47"/>
    </row>
    <row r="627" spans="1:26" ht="12.75" customHeight="1">
      <c r="A627" s="65"/>
      <c r="B627" s="65"/>
      <c r="C627" s="6"/>
      <c r="D627" s="11"/>
      <c r="F627" s="11"/>
      <c r="H627" s="11"/>
      <c r="J627" s="11"/>
      <c r="L627" s="11"/>
      <c r="N627" s="11"/>
      <c r="P627" s="11"/>
      <c r="R627" s="11"/>
      <c r="T627" s="11"/>
      <c r="V627" s="11"/>
      <c r="Z627" s="47"/>
    </row>
    <row r="628" spans="1:26" ht="12.75" customHeight="1">
      <c r="A628" s="65"/>
      <c r="B628" s="65"/>
      <c r="C628" s="6"/>
      <c r="D628" s="11"/>
      <c r="F628" s="11"/>
      <c r="H628" s="11"/>
      <c r="J628" s="11"/>
      <c r="L628" s="11"/>
      <c r="N628" s="11"/>
      <c r="P628" s="11"/>
      <c r="R628" s="11"/>
      <c r="T628" s="11"/>
      <c r="V628" s="11"/>
      <c r="Z628" s="47"/>
    </row>
    <row r="629" spans="1:26" ht="12.75" customHeight="1">
      <c r="A629" s="65"/>
      <c r="B629" s="65"/>
      <c r="C629" s="6"/>
      <c r="D629" s="11"/>
      <c r="F629" s="11"/>
      <c r="H629" s="11"/>
      <c r="J629" s="11"/>
      <c r="L629" s="11"/>
      <c r="N629" s="11"/>
      <c r="P629" s="11"/>
      <c r="R629" s="11"/>
      <c r="T629" s="11"/>
      <c r="V629" s="11"/>
      <c r="Z629" s="47"/>
    </row>
    <row r="630" spans="1:26" ht="12.75" customHeight="1">
      <c r="A630" s="65"/>
      <c r="B630" s="65"/>
      <c r="C630" s="6"/>
      <c r="D630" s="11"/>
      <c r="F630" s="11"/>
      <c r="H630" s="11"/>
      <c r="J630" s="11"/>
      <c r="L630" s="11"/>
      <c r="N630" s="11"/>
      <c r="P630" s="11"/>
      <c r="R630" s="11"/>
      <c r="T630" s="11"/>
      <c r="V630" s="11"/>
      <c r="Z630" s="47"/>
    </row>
    <row r="631" spans="1:26" ht="12.75" customHeight="1">
      <c r="A631" s="65"/>
      <c r="B631" s="65"/>
      <c r="C631" s="6"/>
      <c r="D631" s="11"/>
      <c r="F631" s="11"/>
      <c r="H631" s="11"/>
      <c r="J631" s="11"/>
      <c r="L631" s="11"/>
      <c r="N631" s="11"/>
      <c r="P631" s="11"/>
      <c r="R631" s="11"/>
      <c r="T631" s="11"/>
      <c r="V631" s="11"/>
      <c r="Z631" s="47"/>
    </row>
    <row r="632" spans="1:26" ht="12.75" customHeight="1">
      <c r="A632" s="65"/>
      <c r="B632" s="65"/>
      <c r="C632" s="6"/>
      <c r="D632" s="11"/>
      <c r="F632" s="11"/>
      <c r="H632" s="11"/>
      <c r="J632" s="11"/>
      <c r="L632" s="11"/>
      <c r="N632" s="11"/>
      <c r="P632" s="11"/>
      <c r="R632" s="11"/>
      <c r="T632" s="11"/>
      <c r="V632" s="11"/>
      <c r="Z632" s="47"/>
    </row>
    <row r="633" spans="1:26" ht="12.75" customHeight="1">
      <c r="A633" s="65"/>
      <c r="B633" s="65"/>
      <c r="C633" s="6"/>
      <c r="D633" s="11"/>
      <c r="F633" s="11"/>
      <c r="H633" s="11"/>
      <c r="J633" s="11"/>
      <c r="L633" s="11"/>
      <c r="N633" s="11"/>
      <c r="P633" s="11"/>
      <c r="R633" s="11"/>
      <c r="T633" s="11"/>
      <c r="V633" s="11"/>
      <c r="Z633" s="47"/>
    </row>
    <row r="634" spans="1:26" ht="12.75" customHeight="1">
      <c r="A634" s="65"/>
      <c r="B634" s="65"/>
      <c r="C634" s="6"/>
      <c r="D634" s="11"/>
      <c r="F634" s="11"/>
      <c r="H634" s="11"/>
      <c r="J634" s="11"/>
      <c r="L634" s="11"/>
      <c r="N634" s="11"/>
      <c r="P634" s="11"/>
      <c r="R634" s="11"/>
      <c r="T634" s="11"/>
      <c r="V634" s="11"/>
      <c r="Z634" s="47"/>
    </row>
    <row r="635" spans="1:26" ht="12.75" customHeight="1">
      <c r="A635" s="65"/>
      <c r="B635" s="65"/>
      <c r="C635" s="6"/>
      <c r="D635" s="11"/>
      <c r="F635" s="11"/>
      <c r="H635" s="11"/>
      <c r="J635" s="11"/>
      <c r="L635" s="11"/>
      <c r="N635" s="11"/>
      <c r="P635" s="11"/>
      <c r="R635" s="11"/>
      <c r="T635" s="11"/>
      <c r="V635" s="11"/>
      <c r="Z635" s="47"/>
    </row>
    <row r="636" spans="1:26" ht="12.75" customHeight="1">
      <c r="A636" s="65"/>
      <c r="B636" s="65"/>
      <c r="C636" s="6"/>
      <c r="D636" s="11"/>
      <c r="F636" s="11"/>
      <c r="H636" s="11"/>
      <c r="J636" s="11"/>
      <c r="L636" s="11"/>
      <c r="N636" s="11"/>
      <c r="P636" s="11"/>
      <c r="R636" s="11"/>
      <c r="T636" s="11"/>
      <c r="V636" s="11"/>
      <c r="Z636" s="47"/>
    </row>
    <row r="637" spans="1:26" ht="12.75" customHeight="1">
      <c r="A637" s="65"/>
      <c r="B637" s="65"/>
      <c r="C637" s="6"/>
      <c r="D637" s="11"/>
      <c r="F637" s="11"/>
      <c r="H637" s="11"/>
      <c r="J637" s="11"/>
      <c r="L637" s="11"/>
      <c r="N637" s="11"/>
      <c r="P637" s="11"/>
      <c r="R637" s="11"/>
      <c r="T637" s="11"/>
      <c r="V637" s="11"/>
      <c r="Z637" s="47"/>
    </row>
    <row r="638" spans="1:26" ht="12.75" customHeight="1">
      <c r="A638" s="65"/>
      <c r="B638" s="65"/>
      <c r="C638" s="6"/>
      <c r="D638" s="11"/>
      <c r="F638" s="11"/>
      <c r="H638" s="11"/>
      <c r="J638" s="11"/>
      <c r="L638" s="11"/>
      <c r="N638" s="11"/>
      <c r="P638" s="11"/>
      <c r="R638" s="11"/>
      <c r="T638" s="11"/>
      <c r="V638" s="11"/>
      <c r="Z638" s="47"/>
    </row>
    <row r="639" spans="1:26" ht="12.75" customHeight="1">
      <c r="A639" s="65"/>
      <c r="B639" s="65"/>
      <c r="C639" s="6"/>
      <c r="D639" s="11"/>
      <c r="F639" s="11"/>
      <c r="H639" s="11"/>
      <c r="J639" s="11"/>
      <c r="L639" s="11"/>
      <c r="N639" s="11"/>
      <c r="P639" s="11"/>
      <c r="R639" s="11"/>
      <c r="T639" s="11"/>
      <c r="V639" s="11"/>
      <c r="Z639" s="47"/>
    </row>
    <row r="640" spans="1:26" ht="12.75" customHeight="1">
      <c r="A640" s="65"/>
      <c r="B640" s="65"/>
      <c r="C640" s="6"/>
      <c r="D640" s="11"/>
      <c r="F640" s="11"/>
      <c r="H640" s="11"/>
      <c r="J640" s="11"/>
      <c r="L640" s="11"/>
      <c r="N640" s="11"/>
      <c r="P640" s="11"/>
      <c r="R640" s="11"/>
      <c r="T640" s="11"/>
      <c r="V640" s="11"/>
      <c r="Z640" s="47"/>
    </row>
    <row r="641" spans="1:26" ht="12.75" customHeight="1">
      <c r="A641" s="65"/>
      <c r="B641" s="65"/>
      <c r="C641" s="6"/>
      <c r="D641" s="11"/>
      <c r="F641" s="11"/>
      <c r="H641" s="11"/>
      <c r="J641" s="11"/>
      <c r="L641" s="11"/>
      <c r="N641" s="11"/>
      <c r="P641" s="11"/>
      <c r="R641" s="11"/>
      <c r="T641" s="11"/>
      <c r="V641" s="11"/>
      <c r="Z641" s="47"/>
    </row>
    <row r="642" spans="1:26" ht="12.75" customHeight="1">
      <c r="A642" s="65"/>
      <c r="B642" s="65"/>
      <c r="C642" s="6"/>
      <c r="D642" s="11"/>
      <c r="F642" s="11"/>
      <c r="H642" s="11"/>
      <c r="J642" s="11"/>
      <c r="L642" s="11"/>
      <c r="N642" s="11"/>
      <c r="P642" s="11"/>
      <c r="R642" s="11"/>
      <c r="T642" s="11"/>
      <c r="V642" s="11"/>
      <c r="Z642" s="47"/>
    </row>
    <row r="643" spans="1:26" ht="12.75" customHeight="1">
      <c r="A643" s="65"/>
      <c r="B643" s="65"/>
      <c r="C643" s="6"/>
      <c r="D643" s="11"/>
      <c r="F643" s="11"/>
      <c r="H643" s="11"/>
      <c r="J643" s="11"/>
      <c r="L643" s="11"/>
      <c r="N643" s="11"/>
      <c r="P643" s="11"/>
      <c r="R643" s="11"/>
      <c r="T643" s="11"/>
      <c r="V643" s="11"/>
      <c r="Z643" s="47"/>
    </row>
    <row r="644" spans="1:26" ht="12.75" customHeight="1">
      <c r="A644" s="65"/>
      <c r="B644" s="65"/>
      <c r="C644" s="6"/>
      <c r="D644" s="11"/>
      <c r="F644" s="11"/>
      <c r="H644" s="11"/>
      <c r="J644" s="11"/>
      <c r="L644" s="11"/>
      <c r="N644" s="11"/>
      <c r="P644" s="11"/>
      <c r="R644" s="11"/>
      <c r="T644" s="11"/>
      <c r="V644" s="11"/>
      <c r="Z644" s="47"/>
    </row>
    <row r="645" spans="1:26" ht="12.75" customHeight="1">
      <c r="A645" s="65"/>
      <c r="B645" s="65"/>
      <c r="C645" s="6"/>
      <c r="D645" s="11"/>
      <c r="F645" s="11"/>
      <c r="H645" s="11"/>
      <c r="J645" s="11"/>
      <c r="L645" s="11"/>
      <c r="N645" s="11"/>
      <c r="P645" s="11"/>
      <c r="R645" s="11"/>
      <c r="T645" s="11"/>
      <c r="V645" s="11"/>
      <c r="Z645" s="47"/>
    </row>
    <row r="646" spans="1:26" ht="12.75" customHeight="1">
      <c r="A646" s="65"/>
      <c r="B646" s="65"/>
      <c r="C646" s="6"/>
      <c r="D646" s="11"/>
      <c r="F646" s="11"/>
      <c r="H646" s="11"/>
      <c r="J646" s="11"/>
      <c r="L646" s="11"/>
      <c r="N646" s="11"/>
      <c r="P646" s="11"/>
      <c r="R646" s="11"/>
      <c r="T646" s="11"/>
      <c r="V646" s="11"/>
      <c r="Z646" s="47"/>
    </row>
    <row r="647" spans="1:26" ht="12.75" customHeight="1">
      <c r="A647" s="65"/>
      <c r="B647" s="65"/>
      <c r="C647" s="6"/>
      <c r="D647" s="11"/>
      <c r="F647" s="11"/>
      <c r="H647" s="11"/>
      <c r="J647" s="11"/>
      <c r="L647" s="11"/>
      <c r="N647" s="11"/>
      <c r="P647" s="11"/>
      <c r="R647" s="11"/>
      <c r="T647" s="11"/>
      <c r="V647" s="11"/>
      <c r="Z647" s="47"/>
    </row>
    <row r="648" spans="1:26" ht="12.75" customHeight="1">
      <c r="A648" s="65"/>
      <c r="B648" s="65"/>
      <c r="C648" s="6"/>
      <c r="D648" s="11"/>
      <c r="F648" s="11"/>
      <c r="H648" s="11"/>
      <c r="J648" s="11"/>
      <c r="L648" s="11"/>
      <c r="N648" s="11"/>
      <c r="P648" s="11"/>
      <c r="R648" s="11"/>
      <c r="T648" s="11"/>
      <c r="V648" s="11"/>
      <c r="Z648" s="47"/>
    </row>
    <row r="649" spans="1:26" ht="12.75" customHeight="1">
      <c r="A649" s="65"/>
      <c r="B649" s="65"/>
      <c r="C649" s="6"/>
      <c r="D649" s="11"/>
      <c r="F649" s="11"/>
      <c r="H649" s="11"/>
      <c r="J649" s="11"/>
      <c r="L649" s="11"/>
      <c r="N649" s="11"/>
      <c r="P649" s="11"/>
      <c r="R649" s="11"/>
      <c r="T649" s="11"/>
      <c r="V649" s="11"/>
      <c r="Z649" s="47"/>
    </row>
    <row r="650" spans="1:26" ht="12.75" customHeight="1">
      <c r="A650" s="61"/>
      <c r="B650" s="65"/>
      <c r="C650" s="6"/>
      <c r="L650" s="11"/>
      <c r="N650" s="11"/>
      <c r="Z650" s="47"/>
    </row>
    <row r="651" spans="1:26" ht="12.75" customHeight="1">
      <c r="A651" s="32"/>
      <c r="B651" s="65"/>
      <c r="C651" s="6"/>
      <c r="F651" s="11"/>
      <c r="Z651" s="47"/>
    </row>
    <row r="652" spans="1:26" ht="12.75" customHeight="1">
      <c r="A652" s="65"/>
      <c r="B652" s="65"/>
      <c r="C652" s="6"/>
      <c r="F652" s="11"/>
      <c r="H652" s="10"/>
      <c r="L652" s="10"/>
      <c r="Z652" s="47"/>
    </row>
    <row r="653" spans="1:26" ht="12.75" customHeight="1">
      <c r="A653" s="65"/>
      <c r="B653" s="65"/>
      <c r="C653" s="6"/>
      <c r="F653" s="11"/>
      <c r="Z653" s="47"/>
    </row>
    <row r="654" spans="1:26" ht="12.75" customHeight="1">
      <c r="A654" s="65"/>
      <c r="B654" s="65"/>
      <c r="C654" s="5"/>
      <c r="L654" s="11"/>
      <c r="N654" s="11"/>
      <c r="Z654" s="47"/>
    </row>
    <row r="655" spans="1:26" ht="12.75" customHeight="1">
      <c r="A655" s="65"/>
      <c r="B655" s="65"/>
      <c r="C655" s="6"/>
      <c r="F655" s="11"/>
      <c r="Z655" s="47"/>
    </row>
    <row r="656" spans="1:26" ht="12.75" customHeight="1">
      <c r="A656" s="65"/>
      <c r="B656" s="65"/>
      <c r="C656" s="6"/>
      <c r="F656" s="11"/>
      <c r="Z656" s="47"/>
    </row>
    <row r="657" spans="1:26" ht="12.75" customHeight="1">
      <c r="A657" s="61"/>
      <c r="B657" s="65"/>
      <c r="C657" s="6"/>
      <c r="F657" s="11"/>
      <c r="Z657" s="47"/>
    </row>
    <row r="658" spans="1:26" ht="12.75" customHeight="1">
      <c r="A658" s="65"/>
      <c r="B658" s="65"/>
      <c r="C658" s="6"/>
      <c r="F658" s="11"/>
      <c r="Z658" s="47"/>
    </row>
    <row r="659" spans="1:26" ht="12.75" customHeight="1">
      <c r="A659" s="65"/>
      <c r="B659" s="65"/>
      <c r="C659" s="6"/>
      <c r="F659" s="11"/>
      <c r="Z659" s="47"/>
    </row>
    <row r="660" spans="1:26" ht="12.75" customHeight="1">
      <c r="A660" s="32"/>
      <c r="B660" s="65"/>
      <c r="C660" s="6"/>
      <c r="F660" s="11"/>
      <c r="Z660" s="47"/>
    </row>
    <row r="661" spans="1:26" ht="12.75" customHeight="1">
      <c r="A661" s="65"/>
      <c r="B661" s="65"/>
      <c r="C661" s="6"/>
      <c r="F661" s="11"/>
      <c r="R661" s="10"/>
      <c r="Z661" s="47"/>
    </row>
    <row r="662" spans="1:26" ht="12.75" customHeight="1">
      <c r="A662" s="65"/>
      <c r="B662" s="65"/>
      <c r="C662" s="6"/>
      <c r="F662" s="11"/>
      <c r="Z662" s="47"/>
    </row>
    <row r="663" spans="1:26" ht="12.75" customHeight="1">
      <c r="A663" s="65"/>
      <c r="B663" s="65"/>
      <c r="C663" s="6"/>
      <c r="F663" s="11"/>
      <c r="Z663" s="47"/>
    </row>
    <row r="664" spans="1:26" ht="12.75" customHeight="1">
      <c r="A664" s="61"/>
      <c r="B664" s="65"/>
      <c r="C664" s="5"/>
      <c r="F664" s="11"/>
      <c r="Z664" s="47"/>
    </row>
    <row r="665" spans="1:26" ht="12.75" customHeight="1">
      <c r="A665" s="65"/>
      <c r="B665" s="65"/>
      <c r="C665" s="5"/>
      <c r="F665" s="11"/>
      <c r="Z665" s="47"/>
    </row>
    <row r="666" spans="1:26" ht="12.75" customHeight="1">
      <c r="A666" s="65"/>
      <c r="B666" s="65"/>
      <c r="C666" s="6"/>
      <c r="F666" s="11"/>
      <c r="Z666" s="47"/>
    </row>
    <row r="667" spans="1:26" ht="12.75" customHeight="1">
      <c r="A667" s="65"/>
      <c r="B667" s="65"/>
      <c r="C667" s="6"/>
      <c r="F667" s="11"/>
      <c r="Z667" s="47"/>
    </row>
    <row r="668" spans="1:26" ht="12.75" customHeight="1">
      <c r="A668" s="65"/>
      <c r="B668" s="65"/>
      <c r="C668" s="6"/>
      <c r="F668" s="11"/>
      <c r="Z668" s="47"/>
    </row>
    <row r="669" spans="1:26" ht="12.75" customHeight="1">
      <c r="A669" s="65"/>
      <c r="B669" s="65"/>
      <c r="C669" s="6"/>
      <c r="F669" s="11"/>
      <c r="Z669" s="47"/>
    </row>
    <row r="670" spans="1:26" ht="12.75" customHeight="1">
      <c r="A670" s="65"/>
      <c r="B670" s="65"/>
      <c r="C670" s="6"/>
      <c r="F670" s="11"/>
      <c r="Z670" s="47"/>
    </row>
    <row r="671" spans="1:26" ht="12.75" customHeight="1">
      <c r="B671" s="65"/>
      <c r="C671" s="6"/>
      <c r="F671" s="11"/>
      <c r="Z671" s="47"/>
    </row>
    <row r="672" spans="1:26" ht="12.75" customHeight="1"/>
    <row r="673" spans="1:26" ht="19.5" customHeight="1">
      <c r="A673" s="61"/>
      <c r="L673" s="18"/>
    </row>
    <row r="674" spans="1:26" ht="15.75" customHeight="1">
      <c r="A674" s="61"/>
      <c r="L674" s="16"/>
    </row>
    <row r="675" spans="1:26" ht="12.75" customHeight="1">
      <c r="A675" s="61"/>
      <c r="C675" s="2"/>
      <c r="D675" s="13"/>
    </row>
    <row r="676" spans="1:26" ht="12.75" customHeight="1">
      <c r="A676" s="61"/>
      <c r="B676" s="61"/>
      <c r="C676" s="2"/>
      <c r="D676" s="13"/>
      <c r="E676" s="41"/>
      <c r="F676" s="13"/>
      <c r="G676" s="41"/>
      <c r="H676" s="13"/>
      <c r="I676" s="41"/>
      <c r="J676" s="13"/>
      <c r="K676" s="41"/>
      <c r="L676" s="13"/>
      <c r="M676" s="41"/>
      <c r="N676" s="13"/>
      <c r="O676" s="14"/>
      <c r="P676" s="13"/>
      <c r="R676" s="13"/>
      <c r="T676" s="13"/>
      <c r="V676" s="13"/>
      <c r="W676" s="41"/>
      <c r="X676" s="35"/>
      <c r="Y676" s="35"/>
      <c r="Z676" s="46"/>
    </row>
    <row r="677" spans="1:26" ht="12.75" customHeight="1">
      <c r="A677" s="61"/>
      <c r="B677" s="65"/>
      <c r="C677" s="6"/>
      <c r="F677" s="11"/>
      <c r="Z677" s="47"/>
    </row>
    <row r="678" spans="1:26" ht="12.75" customHeight="1">
      <c r="A678" s="65"/>
      <c r="B678" s="65"/>
      <c r="C678" s="6"/>
      <c r="F678" s="11"/>
      <c r="Z678" s="47"/>
    </row>
    <row r="679" spans="1:26" ht="12.75" customHeight="1">
      <c r="A679" s="65"/>
      <c r="B679" s="65"/>
      <c r="C679" s="6"/>
      <c r="F679" s="11"/>
      <c r="Z679" s="47"/>
    </row>
    <row r="680" spans="1:26" ht="12.75" customHeight="1">
      <c r="A680" s="65"/>
      <c r="B680" s="65"/>
      <c r="C680" s="6"/>
      <c r="F680" s="11"/>
      <c r="Z680" s="47"/>
    </row>
    <row r="681" spans="1:26" ht="12.75" customHeight="1">
      <c r="A681" s="65"/>
      <c r="B681" s="65"/>
      <c r="C681" s="6"/>
      <c r="F681" s="11"/>
      <c r="P681" s="10"/>
      <c r="Z681" s="47"/>
    </row>
    <row r="682" spans="1:26" ht="12.75" customHeight="1">
      <c r="A682" s="65"/>
      <c r="B682" s="65"/>
      <c r="C682" s="6"/>
      <c r="F682" s="11"/>
      <c r="V682" s="10"/>
      <c r="Z682" s="47"/>
    </row>
    <row r="683" spans="1:26" ht="12.75" customHeight="1">
      <c r="A683" s="65"/>
      <c r="B683" s="65"/>
      <c r="C683" s="6"/>
      <c r="F683" s="11"/>
      <c r="Z683" s="47"/>
    </row>
    <row r="684" spans="1:26" ht="12.75" customHeight="1">
      <c r="A684" s="61"/>
      <c r="B684" s="65"/>
      <c r="C684" s="6"/>
      <c r="F684" s="11"/>
      <c r="Z684" s="47"/>
    </row>
    <row r="685" spans="1:26" ht="12.75" customHeight="1">
      <c r="A685" s="65"/>
      <c r="B685" s="65"/>
      <c r="C685" s="6"/>
      <c r="F685" s="11"/>
      <c r="Z685" s="47"/>
    </row>
    <row r="686" spans="1:26" ht="12.75" customHeight="1">
      <c r="A686" s="65"/>
      <c r="B686" s="65"/>
      <c r="C686" s="6"/>
      <c r="F686" s="11"/>
      <c r="Z686" s="47"/>
    </row>
    <row r="687" spans="1:26" ht="12.75" customHeight="1">
      <c r="A687" s="65"/>
      <c r="B687" s="65"/>
      <c r="C687" s="6"/>
      <c r="F687" s="11"/>
      <c r="Z687" s="47"/>
    </row>
    <row r="688" spans="1:26" ht="12.75" customHeight="1">
      <c r="A688" s="65"/>
      <c r="B688" s="65"/>
      <c r="C688" s="6"/>
      <c r="F688" s="11"/>
      <c r="Z688" s="47"/>
    </row>
    <row r="689" spans="1:26" ht="12.75" customHeight="1">
      <c r="A689" s="65"/>
      <c r="B689" s="65"/>
      <c r="C689" s="6"/>
      <c r="F689" s="11"/>
      <c r="Z689" s="47"/>
    </row>
    <row r="690" spans="1:26" ht="12.75" customHeight="1">
      <c r="A690" s="65"/>
      <c r="B690" s="65"/>
      <c r="C690" s="6"/>
      <c r="F690" s="11"/>
      <c r="Z690" s="47"/>
    </row>
    <row r="691" spans="1:26" ht="12.75" customHeight="1">
      <c r="A691" s="65"/>
      <c r="B691" s="65"/>
      <c r="C691" s="6"/>
      <c r="F691" s="11"/>
      <c r="Z691" s="47"/>
    </row>
    <row r="692" spans="1:26" ht="12.75" customHeight="1">
      <c r="A692" s="61"/>
      <c r="B692" s="65"/>
      <c r="C692" s="6"/>
      <c r="F692" s="11"/>
      <c r="Z692" s="47"/>
    </row>
    <row r="693" spans="1:26" ht="12.75" customHeight="1">
      <c r="A693" s="65"/>
      <c r="B693" s="65"/>
      <c r="C693" s="6"/>
      <c r="F693" s="11"/>
      <c r="Z693" s="47"/>
    </row>
    <row r="694" spans="1:26" ht="12.75" customHeight="1">
      <c r="A694" s="65"/>
      <c r="B694" s="65"/>
      <c r="C694" s="6"/>
      <c r="F694" s="11"/>
      <c r="Z694" s="47"/>
    </row>
    <row r="695" spans="1:26" ht="12.75" customHeight="1">
      <c r="A695" s="65"/>
      <c r="B695" s="65"/>
      <c r="C695" s="6"/>
      <c r="F695" s="11"/>
      <c r="Z695" s="47"/>
    </row>
    <row r="696" spans="1:26" ht="12.75" customHeight="1">
      <c r="A696" s="65"/>
      <c r="B696" s="65"/>
      <c r="C696" s="6"/>
      <c r="F696" s="11"/>
      <c r="Z696" s="47"/>
    </row>
    <row r="697" spans="1:26" ht="12.75" customHeight="1">
      <c r="A697" s="65"/>
      <c r="B697" s="65"/>
      <c r="C697" s="6"/>
      <c r="F697" s="11"/>
      <c r="Z697" s="47"/>
    </row>
    <row r="698" spans="1:26" ht="12.75" customHeight="1">
      <c r="A698" s="65"/>
      <c r="B698" s="65"/>
      <c r="C698" s="6"/>
      <c r="F698" s="11"/>
      <c r="Z698" s="47"/>
    </row>
    <row r="699" spans="1:26" ht="12.75" customHeight="1">
      <c r="A699" s="61"/>
      <c r="B699" s="65"/>
      <c r="C699" s="6"/>
      <c r="F699" s="11"/>
      <c r="Z699" s="47"/>
    </row>
    <row r="700" spans="1:26" ht="12.75" customHeight="1">
      <c r="A700" s="65"/>
      <c r="B700" s="65"/>
      <c r="C700" s="6"/>
      <c r="F700" s="11"/>
      <c r="Z700" s="47"/>
    </row>
    <row r="701" spans="1:26" ht="12.75" customHeight="1">
      <c r="A701" s="65"/>
      <c r="B701" s="65"/>
      <c r="C701" s="6"/>
      <c r="F701" s="11"/>
      <c r="Z701" s="47"/>
    </row>
    <row r="702" spans="1:26" ht="12.75" customHeight="1">
      <c r="A702" s="65"/>
      <c r="B702" s="65"/>
      <c r="C702" s="6"/>
      <c r="F702" s="11"/>
      <c r="Z702" s="47"/>
    </row>
    <row r="703" spans="1:26" ht="12.75" customHeight="1">
      <c r="A703" s="65"/>
      <c r="B703" s="65"/>
      <c r="C703" s="6"/>
      <c r="F703" s="11"/>
      <c r="Z703" s="47"/>
    </row>
    <row r="704" spans="1:26" ht="12.75" customHeight="1">
      <c r="A704" s="65"/>
      <c r="B704" s="65"/>
      <c r="C704" s="6"/>
      <c r="F704" s="11"/>
      <c r="Z704" s="47"/>
    </row>
    <row r="705" spans="1:26" ht="12.75" customHeight="1">
      <c r="A705" s="65"/>
      <c r="B705" s="65"/>
      <c r="C705" s="6"/>
      <c r="F705" s="11"/>
      <c r="Z705" s="47"/>
    </row>
    <row r="706" spans="1:26" ht="12.75" customHeight="1">
      <c r="A706" s="65"/>
      <c r="B706" s="65"/>
      <c r="C706" s="6"/>
      <c r="F706" s="11"/>
      <c r="Z706" s="47"/>
    </row>
    <row r="707" spans="1:26" ht="12.75" customHeight="1"/>
    <row r="708" spans="1:26" ht="12.75" customHeight="1">
      <c r="A708" s="65"/>
      <c r="B708" s="65"/>
      <c r="C708" s="6"/>
      <c r="F708" s="11"/>
      <c r="Z708" s="47"/>
    </row>
    <row r="709" spans="1:26" ht="17.25" customHeight="1">
      <c r="A709" s="61"/>
      <c r="L709" s="18"/>
    </row>
    <row r="710" spans="1:26" ht="15.75" customHeight="1">
      <c r="A710" s="61"/>
      <c r="L710" s="16"/>
    </row>
    <row r="711" spans="1:26" ht="12.75" customHeight="1">
      <c r="A711" s="61"/>
      <c r="B711" s="61"/>
      <c r="C711" s="2"/>
      <c r="D711" s="13"/>
      <c r="E711" s="41"/>
      <c r="F711" s="13"/>
      <c r="G711" s="41"/>
      <c r="H711" s="13"/>
      <c r="I711" s="41"/>
      <c r="J711" s="13"/>
      <c r="K711" s="41"/>
      <c r="L711" s="13"/>
      <c r="M711" s="41"/>
      <c r="N711" s="13"/>
      <c r="O711" s="14"/>
      <c r="P711" s="13"/>
      <c r="R711" s="13"/>
      <c r="T711" s="13"/>
      <c r="V711" s="13"/>
      <c r="W711" s="41"/>
      <c r="X711" s="35"/>
      <c r="Y711" s="35"/>
      <c r="Z711" s="46"/>
    </row>
    <row r="712" spans="1:26" ht="12.75" customHeight="1">
      <c r="A712" s="61"/>
      <c r="B712" s="65"/>
      <c r="C712" s="6"/>
      <c r="F712" s="11"/>
      <c r="Z712" s="47"/>
    </row>
    <row r="713" spans="1:26" ht="12.75" customHeight="1">
      <c r="A713" s="65"/>
      <c r="B713" s="65"/>
      <c r="C713" s="6"/>
      <c r="F713" s="11"/>
      <c r="Z713" s="47"/>
    </row>
    <row r="714" spans="1:26" ht="12.75" customHeight="1">
      <c r="A714" s="65"/>
      <c r="B714" s="65"/>
      <c r="C714" s="6"/>
      <c r="F714" s="11"/>
      <c r="Z714" s="47"/>
    </row>
    <row r="715" spans="1:26" ht="12.75" customHeight="1">
      <c r="A715" s="65"/>
      <c r="B715" s="65"/>
      <c r="C715" s="6"/>
      <c r="F715" s="11"/>
      <c r="Z715" s="47"/>
    </row>
    <row r="716" spans="1:26" ht="12.75" customHeight="1">
      <c r="A716" s="65"/>
      <c r="B716" s="65"/>
      <c r="C716" s="6"/>
      <c r="F716" s="11"/>
      <c r="Z716" s="47"/>
    </row>
    <row r="717" spans="1:26" ht="12.75" customHeight="1">
      <c r="A717" s="65"/>
      <c r="B717" s="65"/>
      <c r="C717" s="6"/>
      <c r="F717" s="11"/>
      <c r="Z717" s="47"/>
    </row>
    <row r="718" spans="1:26" ht="12.75" customHeight="1">
      <c r="A718" s="65"/>
      <c r="B718" s="65"/>
      <c r="C718" s="6"/>
      <c r="F718" s="11"/>
      <c r="Z718" s="47"/>
    </row>
    <row r="719" spans="1:26" ht="12.75" customHeight="1">
      <c r="A719" s="65"/>
      <c r="B719" s="65"/>
      <c r="C719" s="6"/>
      <c r="F719" s="11"/>
      <c r="Z719" s="47"/>
    </row>
    <row r="720" spans="1:26" ht="12.75" customHeight="1">
      <c r="A720" s="61"/>
      <c r="B720" s="65"/>
      <c r="C720" s="6"/>
      <c r="F720" s="11"/>
      <c r="Z720" s="47"/>
    </row>
    <row r="721" spans="1:26" ht="12.75" customHeight="1">
      <c r="A721" s="65"/>
      <c r="B721" s="65"/>
      <c r="C721" s="6"/>
      <c r="F721" s="11"/>
      <c r="Z721" s="47"/>
    </row>
    <row r="722" spans="1:26" ht="12.75" customHeight="1">
      <c r="A722" s="65"/>
      <c r="B722" s="65"/>
      <c r="C722" s="6"/>
      <c r="F722" s="11"/>
      <c r="Z722" s="47"/>
    </row>
    <row r="723" spans="1:26" ht="12.75" customHeight="1">
      <c r="A723" s="65"/>
      <c r="B723" s="65"/>
      <c r="C723" s="6"/>
      <c r="F723" s="11"/>
      <c r="Z723" s="47"/>
    </row>
    <row r="724" spans="1:26" ht="12.75" customHeight="1">
      <c r="A724" s="65"/>
      <c r="B724" s="65"/>
      <c r="C724" s="6"/>
      <c r="F724" s="11"/>
      <c r="Z724" s="47"/>
    </row>
    <row r="725" spans="1:26" ht="12.75" customHeight="1">
      <c r="A725" s="65"/>
      <c r="B725" s="65"/>
      <c r="C725" s="6"/>
      <c r="F725" s="11"/>
      <c r="Z725" s="47"/>
    </row>
    <row r="726" spans="1:26" ht="12.75" customHeight="1">
      <c r="A726" s="65"/>
      <c r="B726" s="65"/>
      <c r="C726" s="6"/>
      <c r="F726" s="11"/>
      <c r="Z726" s="47"/>
    </row>
    <row r="727" spans="1:26" ht="12.75" customHeight="1">
      <c r="A727" s="61"/>
      <c r="B727" s="65"/>
      <c r="C727" s="6"/>
      <c r="F727" s="11"/>
      <c r="Z727" s="47"/>
    </row>
    <row r="728" spans="1:26" ht="12.75" customHeight="1">
      <c r="A728" s="65"/>
      <c r="B728" s="65"/>
      <c r="C728" s="6"/>
      <c r="F728" s="11"/>
      <c r="Z728" s="47"/>
    </row>
    <row r="729" spans="1:26" ht="12.75" customHeight="1">
      <c r="A729" s="65"/>
      <c r="B729" s="65"/>
      <c r="C729" s="6"/>
      <c r="F729" s="11"/>
      <c r="Z729" s="47"/>
    </row>
    <row r="730" spans="1:26" ht="12.75" customHeight="1">
      <c r="A730" s="65"/>
      <c r="B730" s="65"/>
      <c r="C730" s="6"/>
      <c r="F730" s="11"/>
      <c r="Z730" s="47"/>
    </row>
    <row r="731" spans="1:26" ht="12.75" customHeight="1">
      <c r="A731" s="65"/>
      <c r="B731" s="65"/>
      <c r="C731" s="6"/>
      <c r="F731" s="11"/>
      <c r="Z731" s="47"/>
    </row>
    <row r="732" spans="1:26" ht="12.75" customHeight="1">
      <c r="A732" s="65"/>
      <c r="B732" s="65"/>
      <c r="C732" s="6"/>
      <c r="F732" s="11"/>
      <c r="Z732" s="47"/>
    </row>
    <row r="733" spans="1:26" ht="12.75" customHeight="1">
      <c r="A733" s="65"/>
      <c r="B733" s="65"/>
      <c r="C733" s="6"/>
      <c r="F733" s="11"/>
      <c r="Z733" s="47"/>
    </row>
    <row r="734" spans="1:26" ht="12.75" customHeight="1">
      <c r="A734" s="65"/>
      <c r="B734" s="65"/>
      <c r="C734" s="6"/>
      <c r="F734" s="11"/>
      <c r="Z734" s="47"/>
    </row>
    <row r="735" spans="1:26" ht="12.75" customHeight="1">
      <c r="A735" s="61"/>
      <c r="B735" s="65"/>
      <c r="C735" s="6"/>
      <c r="F735" s="11"/>
      <c r="Z735" s="47"/>
    </row>
    <row r="736" spans="1:26" ht="12.75" customHeight="1">
      <c r="A736" s="65"/>
      <c r="B736" s="65"/>
      <c r="C736" s="6"/>
      <c r="F736" s="11"/>
      <c r="Z736" s="47"/>
    </row>
    <row r="737" spans="1:26" ht="12.75" customHeight="1">
      <c r="A737" s="65"/>
      <c r="B737" s="65"/>
      <c r="C737" s="6"/>
      <c r="F737" s="11"/>
      <c r="Z737" s="47"/>
    </row>
    <row r="738" spans="1:26" ht="12.75" customHeight="1">
      <c r="A738" s="65"/>
      <c r="B738" s="65"/>
      <c r="C738" s="6"/>
      <c r="F738" s="11"/>
      <c r="Z738" s="47"/>
    </row>
    <row r="739" spans="1:26" ht="12.75" customHeight="1">
      <c r="A739" s="65"/>
      <c r="B739" s="65"/>
      <c r="C739" s="6"/>
      <c r="F739" s="11"/>
      <c r="Z739" s="47"/>
    </row>
    <row r="740" spans="1:26" ht="12.75" customHeight="1">
      <c r="A740" s="65"/>
      <c r="B740" s="65"/>
      <c r="C740" s="6"/>
      <c r="F740" s="11"/>
      <c r="Z740" s="47"/>
    </row>
    <row r="741" spans="1:26" ht="12.75" customHeight="1">
      <c r="A741" s="65"/>
      <c r="B741" s="65"/>
      <c r="C741" s="6"/>
      <c r="F741" s="11"/>
      <c r="Z741" s="47"/>
    </row>
    <row r="742" spans="1:26" ht="12.75" customHeight="1">
      <c r="A742" s="65"/>
      <c r="B742" s="65"/>
      <c r="C742" s="6"/>
      <c r="F742" s="11"/>
      <c r="Z742" s="47"/>
    </row>
    <row r="743" spans="1:26" ht="18.75" customHeight="1">
      <c r="A743" s="65"/>
      <c r="L743" s="18"/>
    </row>
    <row r="744" spans="1:26" ht="18" customHeight="1">
      <c r="A744" s="65"/>
      <c r="L744" s="16"/>
    </row>
    <row r="745" spans="1:26" ht="12.75" customHeight="1">
      <c r="A745" s="65"/>
      <c r="C745" s="2"/>
      <c r="D745" s="13"/>
    </row>
    <row r="746" spans="1:26" ht="12.75" customHeight="1">
      <c r="A746" s="65"/>
      <c r="B746" s="61"/>
      <c r="C746" s="2"/>
      <c r="D746" s="13"/>
      <c r="E746" s="41"/>
      <c r="F746" s="13"/>
      <c r="G746" s="41"/>
      <c r="H746" s="13"/>
      <c r="I746" s="41"/>
      <c r="J746" s="13"/>
      <c r="K746" s="41"/>
      <c r="L746" s="13"/>
      <c r="M746" s="41"/>
      <c r="N746" s="13"/>
      <c r="O746" s="14"/>
      <c r="P746" s="13"/>
      <c r="R746" s="13"/>
      <c r="T746" s="13"/>
      <c r="V746" s="13"/>
      <c r="W746" s="41"/>
      <c r="X746" s="35"/>
      <c r="Y746" s="35"/>
      <c r="Z746" s="46"/>
    </row>
    <row r="747" spans="1:26" ht="12.75" customHeight="1">
      <c r="A747" s="61"/>
      <c r="B747" s="65"/>
      <c r="C747" s="6"/>
      <c r="F747" s="11"/>
      <c r="Z747" s="47"/>
    </row>
    <row r="748" spans="1:26" ht="12.75" customHeight="1">
      <c r="A748" s="65"/>
      <c r="B748" s="65"/>
      <c r="C748" s="6"/>
      <c r="F748" s="11"/>
      <c r="Z748" s="47"/>
    </row>
    <row r="749" spans="1:26" ht="12.75" customHeight="1">
      <c r="A749" s="65"/>
      <c r="B749" s="65"/>
      <c r="C749" s="6"/>
      <c r="F749" s="11"/>
      <c r="Z749" s="47"/>
    </row>
    <row r="750" spans="1:26" ht="12.75" customHeight="1">
      <c r="A750" s="65"/>
      <c r="B750" s="65"/>
      <c r="C750" s="6"/>
      <c r="F750" s="11"/>
      <c r="Z750" s="47"/>
    </row>
    <row r="751" spans="1:26" ht="12.75" customHeight="1">
      <c r="A751" s="65"/>
      <c r="B751" s="65"/>
      <c r="C751" s="6"/>
      <c r="F751" s="11"/>
      <c r="Z751" s="47"/>
    </row>
    <row r="752" spans="1:26" ht="12.75" customHeight="1">
      <c r="A752" s="65"/>
      <c r="B752" s="65"/>
      <c r="C752" s="6"/>
      <c r="F752" s="11"/>
      <c r="Z752" s="47"/>
    </row>
    <row r="753" spans="1:26" ht="12.75" customHeight="1">
      <c r="A753" s="65"/>
      <c r="B753" s="65"/>
      <c r="C753" s="6"/>
      <c r="F753" s="11"/>
      <c r="Z753" s="47"/>
    </row>
    <row r="754" spans="1:26" ht="12.75" customHeight="1">
      <c r="A754" s="65"/>
      <c r="B754" s="65"/>
      <c r="C754" s="6"/>
      <c r="F754" s="11"/>
      <c r="Z754" s="47"/>
    </row>
    <row r="755" spans="1:26" ht="12.75" customHeight="1">
      <c r="A755" s="61"/>
      <c r="B755" s="65"/>
      <c r="C755" s="6"/>
      <c r="F755" s="11"/>
      <c r="Z755" s="47"/>
    </row>
    <row r="756" spans="1:26" ht="12.75" customHeight="1">
      <c r="A756" s="65"/>
      <c r="B756" s="65"/>
      <c r="C756" s="6"/>
      <c r="F756" s="11"/>
      <c r="Z756" s="47"/>
    </row>
    <row r="757" spans="1:26" ht="12.75" customHeight="1">
      <c r="A757" s="65"/>
      <c r="B757" s="65"/>
      <c r="C757" s="6"/>
      <c r="F757" s="11"/>
      <c r="Z757" s="47"/>
    </row>
    <row r="758" spans="1:26" ht="12.75" customHeight="1">
      <c r="A758" s="65"/>
      <c r="B758" s="65"/>
      <c r="C758" s="6"/>
      <c r="F758" s="11"/>
      <c r="Z758" s="47"/>
    </row>
    <row r="759" spans="1:26" ht="12.75" customHeight="1">
      <c r="A759" s="65"/>
      <c r="B759" s="65"/>
      <c r="C759" s="6"/>
      <c r="F759" s="11"/>
      <c r="Z759" s="47"/>
    </row>
    <row r="760" spans="1:26" ht="12.75" customHeight="1">
      <c r="A760" s="65"/>
      <c r="B760" s="65"/>
      <c r="C760" s="6"/>
      <c r="F760" s="11"/>
      <c r="Z760" s="47"/>
    </row>
    <row r="761" spans="1:26" ht="12.75" customHeight="1">
      <c r="A761" s="61"/>
      <c r="B761" s="65"/>
      <c r="C761" s="6"/>
      <c r="F761" s="11"/>
      <c r="Z761" s="47"/>
    </row>
    <row r="762" spans="1:26" ht="12.75" customHeight="1">
      <c r="A762" s="65"/>
      <c r="B762" s="65"/>
      <c r="C762" s="6"/>
      <c r="F762" s="11"/>
      <c r="Z762" s="47"/>
    </row>
    <row r="763" spans="1:26" ht="12.75" customHeight="1">
      <c r="A763" s="65"/>
      <c r="B763" s="65"/>
      <c r="C763" s="6"/>
      <c r="F763" s="11"/>
      <c r="Z763" s="47"/>
    </row>
    <row r="764" spans="1:26" ht="12.75" customHeight="1">
      <c r="A764" s="65"/>
      <c r="B764" s="65"/>
      <c r="C764" s="6"/>
      <c r="F764" s="11"/>
      <c r="Z764" s="47"/>
    </row>
    <row r="765" spans="1:26" ht="12.75" customHeight="1">
      <c r="A765" s="65"/>
      <c r="B765" s="65"/>
      <c r="C765" s="6"/>
      <c r="F765" s="11"/>
      <c r="Z765" s="47"/>
    </row>
    <row r="766" spans="1:26" ht="12.75" customHeight="1">
      <c r="A766" s="65"/>
      <c r="B766" s="65"/>
      <c r="C766" s="6"/>
      <c r="F766" s="11"/>
      <c r="Z766" s="47"/>
    </row>
    <row r="767" spans="1:26" ht="12.75" customHeight="1">
      <c r="A767" s="61"/>
      <c r="B767" s="61"/>
      <c r="C767" s="2"/>
      <c r="D767" s="13"/>
      <c r="E767" s="41"/>
      <c r="F767" s="13"/>
      <c r="G767" s="41"/>
      <c r="H767" s="13"/>
      <c r="I767" s="41"/>
      <c r="J767" s="13"/>
      <c r="K767" s="41"/>
      <c r="L767" s="13"/>
      <c r="M767" s="41"/>
      <c r="N767" s="13"/>
      <c r="O767" s="14"/>
      <c r="P767" s="13"/>
      <c r="R767" s="13"/>
      <c r="T767" s="13"/>
      <c r="V767" s="13"/>
      <c r="W767" s="41"/>
      <c r="X767" s="35"/>
      <c r="Y767" s="35"/>
      <c r="Z767" s="46"/>
    </row>
    <row r="768" spans="1:26" ht="12.75" customHeight="1">
      <c r="A768" s="65"/>
      <c r="B768" s="65"/>
      <c r="C768" s="6"/>
      <c r="F768" s="11"/>
      <c r="Z768" s="47"/>
    </row>
    <row r="769" spans="1:26" ht="12.75" customHeight="1">
      <c r="A769" s="65"/>
      <c r="B769" s="65"/>
      <c r="C769" s="6"/>
      <c r="D769" s="11"/>
      <c r="F769" s="11"/>
      <c r="H769" s="11"/>
      <c r="J769" s="11"/>
      <c r="K769" s="41"/>
      <c r="L769" s="11"/>
      <c r="N769" s="11"/>
      <c r="O769" s="14"/>
      <c r="P769" s="11"/>
      <c r="R769" s="11"/>
      <c r="T769" s="11"/>
      <c r="V769" s="11"/>
      <c r="W769" s="41"/>
      <c r="Z769" s="47"/>
    </row>
    <row r="770" spans="1:26" ht="12.75" customHeight="1">
      <c r="A770" s="65"/>
      <c r="B770" s="65"/>
      <c r="C770" s="6"/>
      <c r="D770" s="11"/>
      <c r="F770" s="11"/>
      <c r="H770" s="11"/>
      <c r="J770" s="11"/>
      <c r="L770" s="11"/>
      <c r="N770" s="11"/>
      <c r="P770" s="11"/>
      <c r="R770" s="11"/>
      <c r="T770" s="11"/>
      <c r="V770" s="11"/>
      <c r="Z770" s="47"/>
    </row>
    <row r="771" spans="1:26" ht="12.75" customHeight="1">
      <c r="A771" s="65"/>
      <c r="B771" s="65"/>
      <c r="C771" s="5"/>
      <c r="F771" s="11"/>
      <c r="Z771" s="47"/>
    </row>
    <row r="772" spans="1:26" ht="12.75" customHeight="1">
      <c r="A772" s="65"/>
      <c r="B772" s="65"/>
      <c r="C772" s="6"/>
      <c r="F772" s="11"/>
      <c r="Z772" s="47"/>
    </row>
    <row r="773" spans="1:26" ht="12.75" customHeight="1">
      <c r="A773" s="65"/>
      <c r="B773" s="65"/>
      <c r="C773" s="6"/>
      <c r="F773" s="11"/>
      <c r="Z773" s="47"/>
    </row>
    <row r="774" spans="1:26" ht="12.75" customHeight="1">
      <c r="A774" s="65"/>
      <c r="B774" s="65"/>
      <c r="C774" s="6"/>
      <c r="F774" s="11"/>
      <c r="Z774" s="47"/>
    </row>
    <row r="775" spans="1:26" ht="12.75" customHeight="1">
      <c r="A775" s="65"/>
      <c r="B775" s="65"/>
      <c r="C775" s="6"/>
      <c r="F775" s="11"/>
      <c r="Z775" s="47"/>
    </row>
    <row r="776" spans="1:26" ht="12.75" customHeight="1">
      <c r="A776" s="65"/>
      <c r="B776" s="65"/>
      <c r="C776" s="6"/>
      <c r="F776" s="11"/>
      <c r="Z776" s="47"/>
    </row>
    <row r="777" spans="1:26" ht="12.75" customHeight="1">
      <c r="A777" s="65"/>
      <c r="B777" s="65"/>
      <c r="C777" s="6"/>
      <c r="F777" s="11"/>
      <c r="Z777" s="47"/>
    </row>
    <row r="778" spans="1:26" ht="17.25" customHeight="1">
      <c r="A778" s="65"/>
      <c r="L778" s="18"/>
    </row>
    <row r="779" spans="1:26" ht="15.75" customHeight="1">
      <c r="A779" s="65"/>
      <c r="L779" s="16"/>
    </row>
    <row r="780" spans="1:26" ht="12.75" customHeight="1">
      <c r="A780" s="65"/>
      <c r="C780" s="2"/>
      <c r="D780" s="13"/>
    </row>
    <row r="781" spans="1:26" ht="12.75" customHeight="1">
      <c r="A781" s="65"/>
      <c r="B781" s="61"/>
      <c r="C781" s="2"/>
      <c r="D781" s="13"/>
      <c r="E781" s="41"/>
      <c r="F781" s="13"/>
      <c r="G781" s="41"/>
      <c r="H781" s="13"/>
      <c r="I781" s="41"/>
      <c r="J781" s="13"/>
      <c r="K781" s="41"/>
      <c r="L781" s="13"/>
      <c r="M781" s="41"/>
      <c r="N781" s="13"/>
      <c r="O781" s="14"/>
      <c r="P781" s="13"/>
      <c r="R781" s="13"/>
      <c r="T781" s="13"/>
      <c r="V781" s="13"/>
      <c r="W781" s="41"/>
      <c r="X781" s="35"/>
      <c r="Y781" s="35"/>
      <c r="Z781" s="46"/>
    </row>
    <row r="782" spans="1:26" ht="12.75" customHeight="1">
      <c r="A782" s="61"/>
      <c r="B782" s="65"/>
      <c r="C782" s="6"/>
      <c r="F782" s="11"/>
      <c r="Z782" s="47"/>
    </row>
    <row r="783" spans="1:26" ht="12.75" customHeight="1">
      <c r="A783" s="65"/>
      <c r="B783" s="65"/>
      <c r="C783" s="6"/>
      <c r="F783" s="11"/>
      <c r="Z783" s="47"/>
    </row>
    <row r="784" spans="1:26" ht="12.75" customHeight="1">
      <c r="A784" s="65"/>
      <c r="B784" s="65"/>
      <c r="C784" s="6"/>
      <c r="F784" s="11"/>
      <c r="Z784" s="47"/>
    </row>
    <row r="785" spans="1:26" ht="12.75" customHeight="1">
      <c r="A785" s="65"/>
      <c r="B785" s="65"/>
      <c r="C785" s="6"/>
      <c r="F785" s="11"/>
      <c r="Z785" s="47"/>
    </row>
    <row r="786" spans="1:26" ht="12.75" customHeight="1">
      <c r="A786" s="65"/>
      <c r="B786" s="65"/>
      <c r="C786" s="6"/>
      <c r="F786" s="11"/>
      <c r="Z786" s="47"/>
    </row>
    <row r="787" spans="1:26" ht="12.75" customHeight="1">
      <c r="A787" s="65"/>
      <c r="B787" s="65"/>
      <c r="C787" s="6"/>
      <c r="F787" s="11"/>
      <c r="Z787" s="47"/>
    </row>
    <row r="788" spans="1:26" ht="12.75" customHeight="1">
      <c r="A788" s="65"/>
      <c r="B788" s="65"/>
      <c r="C788" s="6"/>
      <c r="F788" s="11"/>
      <c r="Z788" s="47"/>
    </row>
    <row r="789" spans="1:26" ht="12.75" customHeight="1">
      <c r="A789" s="65"/>
      <c r="B789" s="65"/>
      <c r="C789" s="6"/>
      <c r="F789" s="11"/>
      <c r="Z789" s="47"/>
    </row>
    <row r="790" spans="1:26" ht="12.75" customHeight="1">
      <c r="A790" s="61"/>
      <c r="B790" s="65"/>
      <c r="C790" s="6"/>
      <c r="F790" s="11"/>
      <c r="Z790" s="47"/>
    </row>
    <row r="791" spans="1:26" ht="12.75" customHeight="1">
      <c r="A791" s="65"/>
      <c r="B791" s="65"/>
      <c r="C791" s="6"/>
      <c r="F791" s="11"/>
      <c r="Z791" s="47"/>
    </row>
    <row r="792" spans="1:26" ht="12.75" customHeight="1">
      <c r="A792" s="65"/>
      <c r="B792" s="65"/>
      <c r="C792" s="6"/>
      <c r="F792" s="11"/>
      <c r="Z792" s="47"/>
    </row>
    <row r="793" spans="1:26" ht="12.75" customHeight="1">
      <c r="A793" s="65"/>
      <c r="B793" s="65"/>
      <c r="C793" s="6"/>
      <c r="F793" s="11"/>
      <c r="Z793" s="47"/>
    </row>
    <row r="794" spans="1:26" ht="12.75" customHeight="1">
      <c r="A794" s="65"/>
      <c r="B794" s="65"/>
      <c r="C794" s="6"/>
      <c r="F794" s="11"/>
      <c r="Z794" s="47"/>
    </row>
    <row r="795" spans="1:26" ht="12.75" customHeight="1">
      <c r="A795" s="65"/>
      <c r="B795" s="65"/>
      <c r="C795" s="6"/>
      <c r="F795" s="11"/>
      <c r="Z795" s="47"/>
    </row>
    <row r="796" spans="1:26" ht="12.75" customHeight="1">
      <c r="A796" s="65"/>
      <c r="B796" s="65"/>
      <c r="C796" s="6"/>
      <c r="F796" s="11"/>
      <c r="Z796" s="47"/>
    </row>
    <row r="797" spans="1:26" ht="12.75" customHeight="1">
      <c r="A797" s="61"/>
      <c r="B797" s="65"/>
      <c r="C797" s="6"/>
      <c r="F797" s="11"/>
      <c r="Z797" s="47"/>
    </row>
    <row r="798" spans="1:26" ht="12.75" customHeight="1">
      <c r="A798" s="65"/>
      <c r="B798" s="65"/>
      <c r="C798" s="6"/>
      <c r="F798" s="11"/>
      <c r="Z798" s="47"/>
    </row>
    <row r="799" spans="1:26" ht="12.75" customHeight="1">
      <c r="A799" s="65"/>
      <c r="B799" s="65"/>
      <c r="C799" s="6"/>
      <c r="F799" s="11"/>
      <c r="Z799" s="47"/>
    </row>
    <row r="800" spans="1:26" ht="12.75" customHeight="1">
      <c r="A800" s="65"/>
      <c r="B800" s="65"/>
      <c r="C800" s="6"/>
      <c r="F800" s="11"/>
      <c r="Z800" s="47"/>
    </row>
    <row r="801" spans="1:27" ht="12.75" customHeight="1">
      <c r="A801" s="65"/>
      <c r="B801" s="65"/>
      <c r="C801" s="6"/>
      <c r="F801" s="11"/>
      <c r="Z801" s="47"/>
    </row>
    <row r="802" spans="1:27" ht="12.75" customHeight="1">
      <c r="A802" s="65"/>
      <c r="B802" s="65"/>
      <c r="C802" s="6"/>
      <c r="F802" s="11"/>
      <c r="Z802" s="47"/>
    </row>
    <row r="803" spans="1:27" ht="12.75" customHeight="1">
      <c r="A803" s="65"/>
      <c r="B803" s="65"/>
      <c r="C803" s="6"/>
      <c r="F803" s="11"/>
      <c r="Z803" s="47"/>
    </row>
    <row r="804" spans="1:27" ht="12.75" customHeight="1">
      <c r="A804" s="32"/>
      <c r="B804" s="65"/>
      <c r="C804" s="6"/>
      <c r="F804" s="11"/>
      <c r="Z804" s="47"/>
    </row>
    <row r="805" spans="1:27" ht="12.75" customHeight="1"/>
    <row r="806" spans="1:27" ht="12.75" customHeight="1">
      <c r="F806" s="11"/>
      <c r="Z806" s="47"/>
    </row>
    <row r="807" spans="1:27" ht="12.75" customHeight="1">
      <c r="F807" s="11"/>
      <c r="Z807" s="47"/>
    </row>
    <row r="808" spans="1:27" ht="12.75" customHeight="1">
      <c r="A808" s="65"/>
      <c r="B808" s="65"/>
      <c r="C808" s="6"/>
      <c r="F808" s="11"/>
      <c r="Z808" s="47"/>
    </row>
    <row r="809" spans="1:27" ht="12.75" customHeight="1">
      <c r="A809" s="65"/>
      <c r="B809" s="65"/>
      <c r="C809" s="6"/>
      <c r="F809" s="11"/>
      <c r="Z809" s="47"/>
    </row>
    <row r="810" spans="1:27" ht="12.75" customHeight="1">
      <c r="A810" s="65"/>
      <c r="B810" s="65"/>
      <c r="C810" s="6"/>
      <c r="F810" s="11"/>
      <c r="Z810" s="47"/>
    </row>
    <row r="811" spans="1:27" ht="12.75" customHeight="1">
      <c r="A811" s="65"/>
      <c r="B811" s="65"/>
      <c r="C811" s="6"/>
      <c r="F811" s="11"/>
      <c r="Z811" s="47"/>
    </row>
    <row r="812" spans="1:27" ht="12.75" customHeight="1">
      <c r="A812" s="65"/>
      <c r="B812" s="65"/>
      <c r="C812" s="6"/>
      <c r="F812" s="11"/>
      <c r="Z812" s="47"/>
    </row>
    <row r="813" spans="1:27" ht="18" customHeight="1">
      <c r="A813" s="65"/>
      <c r="L813" s="18"/>
    </row>
    <row r="814" spans="1:27" ht="17.25" customHeight="1">
      <c r="A814" s="65"/>
      <c r="L814" s="16"/>
    </row>
    <row r="815" spans="1:27" ht="12.75" customHeight="1">
      <c r="A815" s="65"/>
      <c r="C815" s="2"/>
      <c r="D815" s="13"/>
    </row>
    <row r="816" spans="1:27" ht="12.75" customHeight="1">
      <c r="A816" s="65"/>
      <c r="B816" s="61"/>
      <c r="C816" s="2"/>
      <c r="D816" s="13"/>
      <c r="E816" s="41"/>
      <c r="F816" s="13"/>
      <c r="G816" s="41"/>
      <c r="H816" s="13"/>
      <c r="I816" s="41"/>
      <c r="J816" s="13"/>
      <c r="K816" s="41"/>
      <c r="L816" s="13"/>
      <c r="M816" s="41"/>
      <c r="N816" s="13"/>
      <c r="O816" s="14"/>
      <c r="P816" s="13"/>
      <c r="R816" s="13"/>
      <c r="T816" s="13"/>
      <c r="V816" s="13"/>
      <c r="W816" s="41"/>
      <c r="X816" s="35"/>
      <c r="Y816" s="35"/>
      <c r="Z816" s="46"/>
      <c r="AA816" s="2"/>
    </row>
    <row r="817" spans="1:26" ht="12.75" customHeight="1">
      <c r="A817" s="61"/>
      <c r="B817" s="65"/>
      <c r="C817" s="6"/>
      <c r="F817" s="11"/>
      <c r="Z817" s="47"/>
    </row>
    <row r="818" spans="1:26" ht="12.75" customHeight="1">
      <c r="A818" s="65"/>
      <c r="B818" s="65"/>
      <c r="C818" s="6"/>
      <c r="F818" s="11"/>
      <c r="Z818" s="47"/>
    </row>
    <row r="819" spans="1:26" ht="12.75" customHeight="1">
      <c r="A819" s="65"/>
      <c r="B819" s="65"/>
      <c r="C819" s="6"/>
      <c r="F819" s="11"/>
      <c r="Z819" s="47"/>
    </row>
    <row r="820" spans="1:26" ht="12.75" customHeight="1">
      <c r="A820" s="65"/>
      <c r="B820" s="65"/>
      <c r="C820" s="6"/>
      <c r="F820" s="11"/>
      <c r="Z820" s="47"/>
    </row>
    <row r="821" spans="1:26" ht="12.75" customHeight="1">
      <c r="A821" s="65"/>
      <c r="B821" s="65"/>
      <c r="C821" s="6"/>
      <c r="F821" s="11"/>
      <c r="Z821" s="47"/>
    </row>
    <row r="822" spans="1:26" ht="12.75" customHeight="1">
      <c r="A822" s="65"/>
      <c r="B822" s="65"/>
      <c r="C822" s="6"/>
      <c r="F822" s="11"/>
      <c r="Z822" s="47"/>
    </row>
    <row r="823" spans="1:26" ht="12.75" customHeight="1">
      <c r="A823" s="65"/>
      <c r="B823" s="65"/>
      <c r="C823" s="6"/>
      <c r="F823" s="11"/>
      <c r="Z823" s="47"/>
    </row>
    <row r="824" spans="1:26" ht="12.75" customHeight="1">
      <c r="A824" s="61"/>
      <c r="B824" s="65"/>
      <c r="C824" s="6"/>
      <c r="F824" s="11"/>
      <c r="Z824" s="47"/>
    </row>
    <row r="825" spans="1:26" ht="12.75" customHeight="1">
      <c r="A825" s="65"/>
      <c r="B825" s="65"/>
      <c r="C825" s="6"/>
      <c r="F825" s="11"/>
      <c r="Z825" s="47"/>
    </row>
    <row r="826" spans="1:26" ht="12.75" customHeight="1">
      <c r="A826" s="65"/>
      <c r="B826" s="65"/>
      <c r="C826" s="6"/>
      <c r="F826" s="11"/>
      <c r="Z826" s="47"/>
    </row>
    <row r="827" spans="1:26" ht="12.75" customHeight="1">
      <c r="A827" s="65"/>
      <c r="B827" s="65"/>
      <c r="C827" s="6"/>
      <c r="F827" s="11"/>
      <c r="Z827" s="47"/>
    </row>
    <row r="828" spans="1:26" ht="12.75" customHeight="1">
      <c r="A828" s="65"/>
      <c r="B828" s="65"/>
      <c r="C828" s="6"/>
      <c r="F828" s="11"/>
      <c r="Z828" s="47"/>
    </row>
    <row r="829" spans="1:26" ht="12.75" customHeight="1">
      <c r="A829" s="65"/>
      <c r="B829" s="65"/>
      <c r="C829" s="6"/>
      <c r="F829" s="11"/>
      <c r="Z829" s="47"/>
    </row>
    <row r="830" spans="1:26" ht="12.75" customHeight="1">
      <c r="A830" s="65"/>
      <c r="B830" s="65"/>
      <c r="C830" s="6"/>
      <c r="F830" s="11"/>
      <c r="Z830" s="47"/>
    </row>
    <row r="831" spans="1:26" ht="12.75" customHeight="1">
      <c r="A831" s="61"/>
      <c r="B831" s="65"/>
      <c r="C831" s="6"/>
      <c r="F831" s="11"/>
      <c r="Z831" s="47"/>
    </row>
    <row r="832" spans="1:26" ht="12.75" customHeight="1">
      <c r="A832" s="65"/>
      <c r="B832" s="65"/>
      <c r="C832" s="6"/>
      <c r="F832" s="11"/>
      <c r="Z832" s="47"/>
    </row>
    <row r="833" spans="1:26" ht="12.75" customHeight="1">
      <c r="A833" s="65"/>
      <c r="B833" s="65"/>
      <c r="C833" s="6"/>
      <c r="F833" s="11"/>
      <c r="Z833" s="47"/>
    </row>
    <row r="834" spans="1:26" ht="12.75" customHeight="1">
      <c r="A834" s="65"/>
      <c r="B834" s="65"/>
      <c r="C834" s="6"/>
      <c r="F834" s="11"/>
      <c r="Z834" s="47"/>
    </row>
    <row r="835" spans="1:26" ht="12.75" customHeight="1">
      <c r="A835" s="65"/>
      <c r="B835" s="65"/>
      <c r="C835" s="6"/>
      <c r="F835" s="11"/>
      <c r="Z835" s="47"/>
    </row>
    <row r="836" spans="1:26" ht="12.75" customHeight="1">
      <c r="A836" s="65"/>
      <c r="B836" s="65"/>
      <c r="C836" s="6"/>
      <c r="F836" s="11"/>
      <c r="Z836" s="47"/>
    </row>
    <row r="837" spans="1:26" ht="12.75" customHeight="1">
      <c r="A837" s="65"/>
      <c r="B837" s="65"/>
      <c r="C837" s="6"/>
      <c r="F837" s="11"/>
      <c r="Z837" s="47"/>
    </row>
    <row r="838" spans="1:26" ht="12.75" customHeight="1">
      <c r="A838" s="65"/>
      <c r="B838" s="65"/>
      <c r="C838" s="6"/>
      <c r="F838" s="11"/>
      <c r="Z838" s="47"/>
    </row>
    <row r="839" spans="1:26" ht="12.75" customHeight="1">
      <c r="A839" s="65"/>
      <c r="B839" s="65"/>
      <c r="C839" s="6"/>
      <c r="F839" s="11"/>
      <c r="Z839" s="47"/>
    </row>
    <row r="840" spans="1:26" ht="12.75" customHeight="1">
      <c r="A840" s="65"/>
      <c r="B840" s="65"/>
      <c r="C840" s="6"/>
      <c r="F840" s="11"/>
      <c r="Z840" s="47"/>
    </row>
    <row r="841" spans="1:26" ht="12.75" customHeight="1">
      <c r="A841" s="65"/>
      <c r="B841" s="65"/>
      <c r="C841" s="6"/>
      <c r="F841" s="11"/>
      <c r="Z841" s="47"/>
    </row>
    <row r="842" spans="1:26" ht="12.75" customHeight="1">
      <c r="A842" s="65"/>
      <c r="B842" s="65"/>
      <c r="C842" s="6"/>
      <c r="F842" s="11"/>
      <c r="Z842" s="47"/>
    </row>
    <row r="843" spans="1:26" ht="12.75" customHeight="1">
      <c r="A843" s="65"/>
      <c r="B843" s="65"/>
      <c r="C843" s="6"/>
      <c r="F843" s="11"/>
      <c r="Z843" s="47"/>
    </row>
    <row r="844" spans="1:26" ht="12.75" customHeight="1">
      <c r="A844" s="65"/>
      <c r="B844" s="65"/>
      <c r="C844" s="6"/>
      <c r="F844" s="11"/>
      <c r="Z844" s="47"/>
    </row>
    <row r="845" spans="1:26" ht="12.75" customHeight="1">
      <c r="A845" s="65"/>
      <c r="B845" s="65"/>
      <c r="C845" s="6"/>
      <c r="F845" s="11"/>
      <c r="Z845" s="47"/>
    </row>
    <row r="846" spans="1:26" ht="12.75" customHeight="1">
      <c r="A846" s="65"/>
      <c r="B846" s="65"/>
      <c r="C846" s="6"/>
      <c r="F846" s="11"/>
      <c r="Z846" s="47"/>
    </row>
    <row r="847" spans="1:26" ht="12.75" customHeight="1">
      <c r="A847" s="65"/>
      <c r="B847" s="65"/>
      <c r="C847" s="6"/>
      <c r="F847" s="11"/>
      <c r="Z847" s="47"/>
    </row>
    <row r="848" spans="1:26" ht="12.75" customHeight="1">
      <c r="A848" s="65"/>
      <c r="B848" s="65"/>
      <c r="C848" s="6"/>
      <c r="F848" s="11"/>
      <c r="Z848" s="47"/>
    </row>
    <row r="849" spans="1:26" ht="12.75" customHeight="1">
      <c r="A849" s="65"/>
      <c r="B849" s="65"/>
      <c r="C849" s="6"/>
      <c r="F849" s="11"/>
      <c r="Z849" s="47"/>
    </row>
    <row r="850" spans="1:26" ht="12.75" customHeight="1">
      <c r="A850" s="65"/>
      <c r="B850" s="65"/>
      <c r="C850" s="6"/>
      <c r="F850" s="11"/>
      <c r="Z850" s="47"/>
    </row>
    <row r="851" spans="1:26" ht="12.75" customHeight="1">
      <c r="A851" s="65"/>
      <c r="B851" s="65"/>
      <c r="C851" s="6"/>
      <c r="F851" s="11"/>
      <c r="Z851" s="47"/>
    </row>
    <row r="852" spans="1:26" ht="12.75" customHeight="1">
      <c r="A852" s="65"/>
      <c r="B852" s="65"/>
      <c r="C852" s="6"/>
      <c r="F852" s="11"/>
      <c r="Z852" s="47"/>
    </row>
    <row r="853" spans="1:26" ht="12.75" customHeight="1">
      <c r="A853" s="65"/>
      <c r="B853" s="65"/>
      <c r="C853" s="6"/>
      <c r="F853" s="11"/>
      <c r="Z853" s="47"/>
    </row>
    <row r="854" spans="1:26" ht="12.75" customHeight="1">
      <c r="A854" s="65"/>
      <c r="B854" s="65"/>
      <c r="C854" s="6"/>
      <c r="F854" s="11"/>
      <c r="Z854" s="47"/>
    </row>
    <row r="855" spans="1:26" ht="12.75" customHeight="1">
      <c r="A855" s="65"/>
      <c r="B855" s="65"/>
      <c r="C855" s="6"/>
      <c r="F855" s="11"/>
      <c r="Z855" s="47"/>
    </row>
    <row r="856" spans="1:26" ht="12.75" customHeight="1">
      <c r="A856" s="65"/>
      <c r="B856" s="65"/>
      <c r="C856" s="6"/>
      <c r="F856" s="11"/>
      <c r="Z856" s="47"/>
    </row>
    <row r="857" spans="1:26" ht="12.75" customHeight="1">
      <c r="A857" s="65"/>
      <c r="B857" s="65"/>
      <c r="C857" s="6"/>
      <c r="F857" s="11"/>
      <c r="Z857" s="47"/>
    </row>
    <row r="858" spans="1:26" ht="12.75" customHeight="1">
      <c r="A858" s="65"/>
      <c r="B858" s="65"/>
      <c r="C858" s="6"/>
      <c r="F858" s="11"/>
      <c r="Z858" s="47"/>
    </row>
    <row r="859" spans="1:26" ht="12.75" customHeight="1">
      <c r="A859" s="65"/>
      <c r="B859" s="65"/>
      <c r="C859" s="6"/>
      <c r="F859" s="11"/>
      <c r="Z859" s="47"/>
    </row>
    <row r="860" spans="1:26" ht="12.75" customHeight="1">
      <c r="A860" s="65"/>
      <c r="B860" s="65"/>
      <c r="C860" s="6"/>
      <c r="F860" s="11"/>
      <c r="Z860" s="47"/>
    </row>
    <row r="861" spans="1:26" ht="12.75" customHeight="1">
      <c r="A861" s="65"/>
      <c r="B861" s="65"/>
      <c r="C861" s="6"/>
      <c r="F861" s="11"/>
      <c r="Z861" s="47"/>
    </row>
    <row r="862" spans="1:26" ht="12.75" customHeight="1">
      <c r="A862" s="65"/>
      <c r="B862" s="65"/>
      <c r="C862" s="6"/>
      <c r="F862" s="11"/>
      <c r="Z862" s="47"/>
    </row>
    <row r="863" spans="1:26" ht="12.75" customHeight="1">
      <c r="A863" s="65"/>
      <c r="B863" s="65"/>
      <c r="C863" s="6"/>
      <c r="F863" s="11"/>
      <c r="Z863" s="47"/>
    </row>
    <row r="864" spans="1:26" ht="12.75" customHeight="1">
      <c r="A864" s="65"/>
      <c r="B864" s="65"/>
      <c r="C864" s="6"/>
      <c r="F864" s="11"/>
      <c r="Z864" s="47"/>
    </row>
    <row r="865" spans="1:26" ht="12.75" customHeight="1">
      <c r="A865" s="65"/>
      <c r="B865" s="65"/>
      <c r="C865" s="6"/>
      <c r="F865" s="11"/>
      <c r="Z865" s="47"/>
    </row>
    <row r="866" spans="1:26" ht="12.75" customHeight="1">
      <c r="A866" s="65"/>
      <c r="B866" s="65"/>
      <c r="C866" s="6"/>
      <c r="F866" s="11"/>
      <c r="Z866" s="47"/>
    </row>
    <row r="867" spans="1:26" ht="12.75" customHeight="1">
      <c r="A867" s="65"/>
      <c r="B867" s="65"/>
      <c r="C867" s="6"/>
      <c r="F867" s="11"/>
      <c r="Z867" s="47"/>
    </row>
    <row r="868" spans="1:26" ht="12.75" customHeight="1">
      <c r="A868" s="65"/>
      <c r="B868" s="65"/>
      <c r="C868" s="6"/>
      <c r="F868" s="11"/>
      <c r="Z868" s="47"/>
    </row>
    <row r="869" spans="1:26" ht="12.75" customHeight="1">
      <c r="A869" s="65"/>
      <c r="B869" s="65"/>
      <c r="C869" s="6"/>
      <c r="F869" s="11"/>
      <c r="Z869" s="47"/>
    </row>
    <row r="870" spans="1:26" ht="12.75" customHeight="1">
      <c r="A870" s="65"/>
      <c r="B870" s="65"/>
      <c r="C870" s="6"/>
      <c r="F870" s="11"/>
      <c r="Z870" s="47"/>
    </row>
    <row r="871" spans="1:26" ht="12.75" customHeight="1">
      <c r="A871" s="65"/>
      <c r="B871" s="65"/>
      <c r="C871" s="6"/>
      <c r="F871" s="11"/>
      <c r="Z871" s="47"/>
    </row>
    <row r="872" spans="1:26" ht="12.75" customHeight="1">
      <c r="A872" s="65"/>
      <c r="B872" s="65"/>
      <c r="C872" s="6"/>
      <c r="F872" s="11"/>
      <c r="Z872" s="47"/>
    </row>
    <row r="873" spans="1:26" ht="12.75" customHeight="1">
      <c r="A873" s="65"/>
      <c r="B873" s="65"/>
      <c r="C873" s="6"/>
      <c r="F873" s="11"/>
      <c r="Z873" s="47"/>
    </row>
    <row r="874" spans="1:26" ht="12.75" customHeight="1">
      <c r="A874" s="65"/>
      <c r="B874" s="65"/>
      <c r="C874" s="6"/>
      <c r="F874" s="11"/>
      <c r="Z874" s="47"/>
    </row>
    <row r="875" spans="1:26" ht="12.75" customHeight="1">
      <c r="A875" s="65"/>
      <c r="B875" s="65"/>
      <c r="C875" s="6"/>
      <c r="F875" s="11"/>
      <c r="Z875" s="47"/>
    </row>
    <row r="876" spans="1:26" ht="12.75" customHeight="1">
      <c r="A876" s="65"/>
      <c r="B876" s="65"/>
      <c r="C876" s="6"/>
      <c r="F876" s="11"/>
      <c r="Z876" s="47"/>
    </row>
    <row r="877" spans="1:26" ht="12.75" customHeight="1">
      <c r="A877" s="65"/>
      <c r="B877" s="65"/>
      <c r="C877" s="6"/>
      <c r="F877" s="11"/>
      <c r="Z877" s="47"/>
    </row>
    <row r="878" spans="1:26" ht="12.75" customHeight="1">
      <c r="A878" s="65"/>
      <c r="B878" s="65"/>
      <c r="C878" s="6"/>
      <c r="F878" s="11"/>
      <c r="Z878" s="47"/>
    </row>
    <row r="879" spans="1:26" ht="12.75" customHeight="1">
      <c r="A879" s="65"/>
      <c r="B879" s="65"/>
      <c r="C879" s="6"/>
      <c r="F879" s="11"/>
      <c r="Z879" s="47"/>
    </row>
    <row r="880" spans="1:26" ht="12.75" customHeight="1">
      <c r="A880" s="65"/>
      <c r="B880" s="65"/>
      <c r="C880" s="6"/>
      <c r="F880" s="11"/>
      <c r="Z880" s="47"/>
    </row>
    <row r="881" spans="1:26" ht="12.75" customHeight="1">
      <c r="A881" s="65"/>
      <c r="B881" s="65"/>
      <c r="C881" s="6"/>
      <c r="F881" s="11"/>
      <c r="Z881" s="47"/>
    </row>
    <row r="882" spans="1:26" ht="12.75" customHeight="1">
      <c r="A882" s="65"/>
      <c r="B882" s="65"/>
      <c r="C882" s="6"/>
      <c r="F882" s="11"/>
      <c r="Z882" s="47"/>
    </row>
    <row r="883" spans="1:26" ht="12.75" customHeight="1">
      <c r="A883" s="65"/>
      <c r="B883" s="65"/>
      <c r="C883" s="6"/>
      <c r="F883" s="11"/>
      <c r="Z883" s="47"/>
    </row>
    <row r="884" spans="1:26" ht="12.75" customHeight="1">
      <c r="A884" s="65"/>
      <c r="B884" s="65"/>
      <c r="C884" s="6"/>
      <c r="F884" s="11"/>
      <c r="Z884" s="47"/>
    </row>
    <row r="885" spans="1:26" ht="12.75" customHeight="1">
      <c r="A885" s="65"/>
      <c r="B885" s="65"/>
      <c r="C885" s="6"/>
      <c r="F885" s="11"/>
      <c r="Z885" s="47"/>
    </row>
    <row r="886" spans="1:26" ht="12.75" customHeight="1">
      <c r="A886" s="65"/>
      <c r="B886" s="65"/>
      <c r="C886" s="6"/>
      <c r="F886" s="11"/>
      <c r="Z886" s="47"/>
    </row>
    <row r="887" spans="1:26" ht="12.75" customHeight="1">
      <c r="A887" s="65"/>
      <c r="B887" s="65"/>
      <c r="C887" s="6"/>
      <c r="F887" s="11"/>
      <c r="Z887" s="47"/>
    </row>
    <row r="888" spans="1:26" ht="12.75" customHeight="1">
      <c r="A888" s="65"/>
      <c r="B888" s="65"/>
      <c r="C888" s="6"/>
      <c r="F888" s="11"/>
      <c r="Z888" s="47"/>
    </row>
    <row r="889" spans="1:26" ht="12.75" customHeight="1">
      <c r="A889" s="65"/>
      <c r="B889" s="65"/>
      <c r="C889" s="6"/>
      <c r="F889" s="11"/>
      <c r="Z889" s="47"/>
    </row>
    <row r="890" spans="1:26" ht="12.75" customHeight="1">
      <c r="A890" s="65"/>
      <c r="B890" s="65"/>
      <c r="C890" s="6"/>
      <c r="F890" s="11"/>
      <c r="Z890" s="47"/>
    </row>
    <row r="891" spans="1:26" ht="12.75" customHeight="1">
      <c r="A891" s="65"/>
      <c r="B891" s="65"/>
      <c r="C891" s="6"/>
      <c r="F891" s="11"/>
      <c r="Z891" s="47"/>
    </row>
    <row r="892" spans="1:26" ht="12.75" customHeight="1">
      <c r="A892" s="65"/>
      <c r="B892" s="65"/>
      <c r="C892" s="6"/>
      <c r="F892" s="11"/>
      <c r="Z892" s="47"/>
    </row>
    <row r="893" spans="1:26" ht="12.75" customHeight="1">
      <c r="A893" s="65"/>
      <c r="B893" s="65"/>
      <c r="C893" s="6"/>
      <c r="F893" s="11"/>
      <c r="Z893" s="47"/>
    </row>
    <row r="894" spans="1:26" ht="12.75" customHeight="1">
      <c r="A894" s="65"/>
      <c r="B894" s="65"/>
      <c r="C894" s="6"/>
      <c r="F894" s="11"/>
      <c r="Z894" s="47"/>
    </row>
    <row r="895" spans="1:26" ht="12.75" customHeight="1">
      <c r="A895" s="65"/>
      <c r="B895" s="65"/>
      <c r="C895" s="6"/>
      <c r="F895" s="11"/>
      <c r="Z895" s="47"/>
    </row>
    <row r="896" spans="1:26" ht="12.75" customHeight="1">
      <c r="A896" s="65"/>
      <c r="B896" s="65"/>
      <c r="C896" s="6"/>
      <c r="F896" s="11"/>
      <c r="Z896" s="47"/>
    </row>
    <row r="897" spans="1:26" ht="12.75" customHeight="1">
      <c r="A897" s="65"/>
      <c r="B897" s="65"/>
      <c r="C897" s="6"/>
      <c r="F897" s="11"/>
      <c r="Z897" s="47"/>
    </row>
    <row r="898" spans="1:26" ht="12.75" customHeight="1">
      <c r="A898" s="65"/>
      <c r="B898" s="65"/>
      <c r="C898" s="6"/>
      <c r="F898" s="11"/>
      <c r="Z898" s="47"/>
    </row>
    <row r="899" spans="1:26" ht="12.75" customHeight="1">
      <c r="A899" s="65"/>
      <c r="B899" s="65"/>
      <c r="C899" s="6"/>
      <c r="F899" s="11"/>
      <c r="Z899" s="47"/>
    </row>
    <row r="900" spans="1:26" ht="12.75" customHeight="1">
      <c r="A900" s="65"/>
      <c r="B900" s="65"/>
      <c r="C900" s="6"/>
      <c r="F900" s="11"/>
      <c r="Z900" s="47"/>
    </row>
    <row r="901" spans="1:26" ht="12.75" customHeight="1">
      <c r="A901" s="65"/>
      <c r="B901" s="65"/>
      <c r="C901" s="6"/>
      <c r="F901" s="11"/>
      <c r="Z901" s="47"/>
    </row>
    <row r="902" spans="1:26" ht="12.75" customHeight="1">
      <c r="A902" s="65"/>
      <c r="B902" s="65"/>
      <c r="C902" s="6"/>
      <c r="F902" s="11"/>
      <c r="Z902" s="47"/>
    </row>
    <row r="903" spans="1:26" ht="12.75" customHeight="1">
      <c r="A903" s="65"/>
      <c r="B903" s="65"/>
      <c r="C903" s="6"/>
      <c r="F903" s="11"/>
      <c r="Z903" s="47"/>
    </row>
    <row r="904" spans="1:26" ht="12.75" customHeight="1">
      <c r="A904" s="65"/>
      <c r="B904" s="65"/>
      <c r="C904" s="6"/>
      <c r="F904" s="11"/>
      <c r="Z904" s="47"/>
    </row>
    <row r="905" spans="1:26" ht="12.75" customHeight="1">
      <c r="A905" s="65"/>
      <c r="B905" s="65"/>
      <c r="C905" s="6"/>
      <c r="F905" s="11"/>
      <c r="Z905" s="47"/>
    </row>
    <row r="906" spans="1:26" ht="12.75" customHeight="1">
      <c r="A906" s="65"/>
      <c r="B906" s="65"/>
      <c r="C906" s="6"/>
      <c r="F906" s="11"/>
      <c r="Z906" s="47"/>
    </row>
    <row r="907" spans="1:26" ht="12.75" customHeight="1">
      <c r="A907" s="65"/>
      <c r="B907" s="65"/>
      <c r="C907" s="6"/>
      <c r="F907" s="11"/>
      <c r="Z907" s="47"/>
    </row>
    <row r="908" spans="1:26" ht="12.75" customHeight="1">
      <c r="A908" s="65"/>
      <c r="B908" s="65"/>
      <c r="C908" s="6"/>
      <c r="F908" s="11"/>
      <c r="Z908" s="47"/>
    </row>
    <row r="909" spans="1:26" ht="12.75" customHeight="1">
      <c r="A909" s="65"/>
      <c r="B909" s="65"/>
      <c r="C909" s="6"/>
      <c r="F909" s="11"/>
      <c r="Z909" s="47"/>
    </row>
    <row r="910" spans="1:26" ht="12.75" customHeight="1">
      <c r="A910" s="65"/>
      <c r="B910" s="65"/>
      <c r="C910" s="6"/>
      <c r="F910" s="11"/>
      <c r="Z910" s="47"/>
    </row>
    <row r="911" spans="1:26" ht="12.75" customHeight="1">
      <c r="A911" s="65"/>
      <c r="B911" s="65"/>
      <c r="C911" s="6"/>
      <c r="F911" s="11"/>
      <c r="Z911" s="47"/>
    </row>
    <row r="912" spans="1:26" ht="12.75" customHeight="1">
      <c r="A912" s="65"/>
      <c r="B912" s="65"/>
      <c r="C912" s="6"/>
      <c r="F912" s="11"/>
      <c r="Z912" s="47"/>
    </row>
    <row r="913" spans="1:26" ht="12.75" customHeight="1">
      <c r="A913" s="65"/>
      <c r="B913" s="65"/>
      <c r="C913" s="6"/>
      <c r="F913" s="11"/>
      <c r="Z913" s="47"/>
    </row>
    <row r="914" spans="1:26" ht="12.75" customHeight="1">
      <c r="A914" s="65"/>
      <c r="B914" s="65"/>
      <c r="C914" s="6"/>
      <c r="F914" s="11"/>
      <c r="Z914" s="47"/>
    </row>
    <row r="915" spans="1:26" ht="12.75" customHeight="1">
      <c r="A915" s="65"/>
      <c r="B915" s="65"/>
      <c r="C915" s="6"/>
      <c r="F915" s="11"/>
      <c r="Z915" s="47"/>
    </row>
    <row r="916" spans="1:26" ht="12.75" customHeight="1">
      <c r="A916" s="65"/>
      <c r="B916" s="65"/>
      <c r="C916" s="6"/>
      <c r="F916" s="11"/>
      <c r="Z916" s="47"/>
    </row>
    <row r="917" spans="1:26" ht="12.75" customHeight="1">
      <c r="A917" s="65"/>
      <c r="B917" s="65"/>
      <c r="C917" s="6"/>
      <c r="F917" s="11"/>
      <c r="Z917" s="47"/>
    </row>
    <row r="918" spans="1:26" ht="12.75" customHeight="1">
      <c r="A918" s="65"/>
      <c r="B918" s="65"/>
      <c r="C918" s="6"/>
      <c r="F918" s="11"/>
      <c r="Z918" s="47"/>
    </row>
    <row r="919" spans="1:26" ht="12.75" customHeight="1">
      <c r="A919" s="65"/>
      <c r="B919" s="65"/>
      <c r="C919" s="6"/>
      <c r="F919" s="11"/>
      <c r="Z919" s="47"/>
    </row>
    <row r="920" spans="1:26" ht="12.75" customHeight="1">
      <c r="A920" s="65"/>
      <c r="B920" s="65"/>
      <c r="C920" s="6"/>
      <c r="F920" s="11"/>
      <c r="Z920" s="47"/>
    </row>
    <row r="921" spans="1:26" ht="12.75" customHeight="1">
      <c r="A921" s="65"/>
      <c r="B921" s="65"/>
      <c r="C921" s="6"/>
      <c r="F921" s="11"/>
      <c r="Z921" s="47"/>
    </row>
    <row r="922" spans="1:26" ht="12.75" customHeight="1">
      <c r="A922" s="65"/>
      <c r="B922" s="65"/>
      <c r="C922" s="6"/>
      <c r="F922" s="11"/>
      <c r="Z922" s="47"/>
    </row>
    <row r="923" spans="1:26" ht="12.75" customHeight="1">
      <c r="A923" s="65"/>
      <c r="B923" s="65"/>
      <c r="C923" s="6"/>
      <c r="F923" s="11"/>
      <c r="Z923" s="47"/>
    </row>
    <row r="924" spans="1:26" ht="12.75" customHeight="1">
      <c r="A924" s="65"/>
      <c r="B924" s="65"/>
      <c r="C924" s="6"/>
      <c r="F924" s="11"/>
      <c r="Z924" s="47"/>
    </row>
    <row r="925" spans="1:26" ht="12.75" customHeight="1">
      <c r="A925" s="65"/>
      <c r="B925" s="65"/>
      <c r="C925" s="6"/>
      <c r="F925" s="11"/>
      <c r="Z925" s="47"/>
    </row>
    <row r="926" spans="1:26" ht="12.75" customHeight="1">
      <c r="A926" s="65"/>
      <c r="B926" s="65"/>
      <c r="C926" s="6"/>
      <c r="F926" s="11"/>
      <c r="Z926" s="47"/>
    </row>
    <row r="927" spans="1:26" ht="12.75" customHeight="1">
      <c r="A927" s="65"/>
      <c r="B927" s="65"/>
      <c r="C927" s="6"/>
      <c r="F927" s="11"/>
      <c r="Z927" s="47"/>
    </row>
    <row r="928" spans="1:26" ht="12.75" customHeight="1">
      <c r="A928" s="65"/>
      <c r="B928" s="65"/>
      <c r="C928" s="6"/>
      <c r="F928" s="11"/>
      <c r="Z928" s="47"/>
    </row>
    <row r="929" spans="1:26" ht="12.75" customHeight="1">
      <c r="A929" s="65"/>
      <c r="B929" s="65"/>
      <c r="C929" s="6"/>
      <c r="F929" s="11"/>
      <c r="Z929" s="47"/>
    </row>
    <row r="930" spans="1:26" ht="12.75" customHeight="1">
      <c r="A930" s="65"/>
      <c r="B930" s="65"/>
      <c r="C930" s="6"/>
      <c r="F930" s="11"/>
      <c r="Z930" s="47"/>
    </row>
    <row r="931" spans="1:26" ht="12.75" customHeight="1">
      <c r="A931" s="65"/>
      <c r="B931" s="65"/>
      <c r="C931" s="6"/>
      <c r="F931" s="11"/>
      <c r="Z931" s="47"/>
    </row>
    <row r="932" spans="1:26" ht="12.75" customHeight="1">
      <c r="A932" s="65"/>
      <c r="B932" s="65"/>
      <c r="C932" s="6"/>
      <c r="F932" s="11"/>
      <c r="Z932" s="47"/>
    </row>
    <row r="933" spans="1:26" ht="12.75" customHeight="1">
      <c r="A933" s="65"/>
      <c r="B933" s="65"/>
      <c r="C933" s="6"/>
      <c r="F933" s="11"/>
      <c r="Z933" s="47"/>
    </row>
    <row r="934" spans="1:26" ht="12.75" customHeight="1">
      <c r="A934" s="65"/>
      <c r="B934" s="65"/>
      <c r="C934" s="6"/>
      <c r="F934" s="11"/>
      <c r="Z934" s="47"/>
    </row>
    <row r="935" spans="1:26" ht="12.75" customHeight="1">
      <c r="A935" s="65"/>
      <c r="B935" s="65"/>
      <c r="C935" s="6"/>
      <c r="F935" s="11"/>
      <c r="Z935" s="47"/>
    </row>
    <row r="936" spans="1:26" ht="12.75" customHeight="1">
      <c r="A936" s="65"/>
      <c r="B936" s="65"/>
      <c r="C936" s="6"/>
      <c r="F936" s="11"/>
      <c r="Z936" s="47"/>
    </row>
    <row r="937" spans="1:26" ht="12.75" customHeight="1">
      <c r="A937" s="65"/>
      <c r="B937" s="65"/>
      <c r="C937" s="6"/>
      <c r="F937" s="11"/>
      <c r="Z937" s="47"/>
    </row>
    <row r="938" spans="1:26" ht="12.75" customHeight="1">
      <c r="A938" s="65"/>
      <c r="B938" s="65"/>
      <c r="C938" s="6"/>
      <c r="F938" s="11"/>
      <c r="Z938" s="47"/>
    </row>
    <row r="939" spans="1:26" ht="12.75" customHeight="1">
      <c r="A939" s="65"/>
      <c r="B939" s="65"/>
      <c r="C939" s="6"/>
      <c r="F939" s="11"/>
      <c r="Z939" s="47"/>
    </row>
    <row r="940" spans="1:26" ht="12.75" customHeight="1">
      <c r="A940" s="65"/>
      <c r="B940" s="65"/>
      <c r="C940" s="6"/>
      <c r="F940" s="11"/>
      <c r="Z940" s="47"/>
    </row>
    <row r="941" spans="1:26" ht="12.75" customHeight="1">
      <c r="A941" s="65"/>
      <c r="B941" s="65"/>
      <c r="C941" s="6"/>
      <c r="F941" s="11"/>
      <c r="Z941" s="47"/>
    </row>
    <row r="942" spans="1:26" ht="12.75" customHeight="1">
      <c r="A942" s="65"/>
      <c r="B942" s="65"/>
      <c r="C942" s="6"/>
      <c r="F942" s="11"/>
      <c r="Z942" s="47"/>
    </row>
    <row r="943" spans="1:26" ht="12.75" customHeight="1">
      <c r="A943" s="65"/>
      <c r="B943" s="65"/>
      <c r="C943" s="6"/>
      <c r="F943" s="11"/>
      <c r="Z943" s="47"/>
    </row>
    <row r="944" spans="1:26" ht="12.75" customHeight="1">
      <c r="A944" s="65"/>
      <c r="B944" s="65"/>
      <c r="C944" s="6"/>
      <c r="F944" s="11"/>
      <c r="Z944" s="47"/>
    </row>
    <row r="945" spans="1:26" ht="12.75" customHeight="1">
      <c r="A945" s="65"/>
      <c r="B945" s="65"/>
      <c r="C945" s="6"/>
      <c r="F945" s="11"/>
      <c r="Z945" s="47"/>
    </row>
    <row r="946" spans="1:26" ht="12.75" customHeight="1">
      <c r="A946" s="65"/>
      <c r="B946" s="65"/>
      <c r="C946" s="6"/>
      <c r="F946" s="11"/>
      <c r="Z946" s="47"/>
    </row>
    <row r="947" spans="1:26" ht="12.75" customHeight="1">
      <c r="A947" s="65"/>
      <c r="B947" s="65"/>
      <c r="C947" s="6"/>
      <c r="F947" s="11"/>
      <c r="Z947" s="47"/>
    </row>
    <row r="948" spans="1:26" ht="12.75" customHeight="1">
      <c r="A948" s="65"/>
      <c r="B948" s="65"/>
      <c r="C948" s="6"/>
      <c r="F948" s="11"/>
      <c r="Z948" s="47"/>
    </row>
    <row r="949" spans="1:26" ht="12.75" customHeight="1">
      <c r="A949" s="65"/>
      <c r="B949" s="65"/>
      <c r="C949" s="6"/>
      <c r="F949" s="11"/>
      <c r="Z949" s="47"/>
    </row>
    <row r="950" spans="1:26" ht="12.75" customHeight="1">
      <c r="A950" s="65"/>
      <c r="B950" s="65"/>
      <c r="C950" s="6"/>
      <c r="F950" s="11"/>
      <c r="Z950" s="47"/>
    </row>
    <row r="951" spans="1:26" ht="12.75" customHeight="1">
      <c r="A951" s="65"/>
      <c r="B951" s="65"/>
      <c r="C951" s="6"/>
      <c r="F951" s="11"/>
      <c r="Z951" s="47"/>
    </row>
    <row r="952" spans="1:26" ht="12.75" customHeight="1">
      <c r="A952" s="65"/>
      <c r="B952" s="65"/>
      <c r="C952" s="6"/>
      <c r="F952" s="11"/>
      <c r="Z952" s="47"/>
    </row>
    <row r="953" spans="1:26" ht="12.75" customHeight="1">
      <c r="A953" s="65"/>
      <c r="B953" s="65"/>
      <c r="C953" s="6"/>
      <c r="F953" s="11"/>
      <c r="Z953" s="47"/>
    </row>
    <row r="954" spans="1:26" ht="12.75" customHeight="1">
      <c r="A954" s="65"/>
      <c r="B954" s="65"/>
      <c r="C954" s="6"/>
      <c r="F954" s="11"/>
      <c r="Z954" s="47"/>
    </row>
    <row r="955" spans="1:26" ht="12.75" customHeight="1">
      <c r="A955" s="65"/>
      <c r="B955" s="65"/>
      <c r="C955" s="6"/>
      <c r="F955" s="11"/>
      <c r="Z955" s="47"/>
    </row>
    <row r="956" spans="1:26" ht="12.75" customHeight="1">
      <c r="A956" s="65"/>
      <c r="B956" s="65"/>
      <c r="C956" s="6"/>
      <c r="F956" s="11"/>
      <c r="Z956" s="47"/>
    </row>
    <row r="957" spans="1:26" ht="12.75" customHeight="1">
      <c r="A957" s="65"/>
      <c r="B957" s="65"/>
      <c r="C957" s="6"/>
      <c r="F957" s="11"/>
      <c r="Z957" s="47"/>
    </row>
    <row r="958" spans="1:26" ht="12.75" customHeight="1">
      <c r="A958" s="65"/>
      <c r="B958" s="65"/>
      <c r="C958" s="6"/>
      <c r="F958" s="11"/>
      <c r="Z958" s="47"/>
    </row>
    <row r="959" spans="1:26" ht="12.75" customHeight="1">
      <c r="A959" s="65"/>
      <c r="B959" s="65"/>
      <c r="C959" s="6"/>
      <c r="F959" s="11"/>
      <c r="Z959" s="47"/>
    </row>
    <row r="960" spans="1:26" ht="12.75" customHeight="1">
      <c r="A960" s="65"/>
      <c r="B960" s="65"/>
      <c r="C960" s="6"/>
      <c r="F960" s="11"/>
      <c r="Z960" s="47"/>
    </row>
    <row r="961" spans="1:26" ht="12.75" customHeight="1">
      <c r="A961" s="61"/>
      <c r="B961" s="61"/>
      <c r="C961" s="5"/>
      <c r="L961" s="11"/>
      <c r="Z961" s="47"/>
    </row>
    <row r="962" spans="1:26" ht="12.75" customHeight="1">
      <c r="A962" s="65"/>
      <c r="B962" s="65"/>
      <c r="C962" s="6"/>
      <c r="L962" s="11"/>
      <c r="Z962" s="47"/>
    </row>
    <row r="963" spans="1:26" ht="12.75" customHeight="1">
      <c r="A963" s="65"/>
      <c r="B963" s="65"/>
      <c r="C963" s="6"/>
      <c r="H963" s="10"/>
      <c r="L963" s="11"/>
      <c r="Z963" s="47"/>
    </row>
    <row r="964" spans="1:26" ht="12.75" customHeight="1">
      <c r="A964" s="65"/>
      <c r="B964" s="65"/>
      <c r="C964" s="5"/>
      <c r="Z964" s="47"/>
    </row>
    <row r="965" spans="1:26" ht="12.75" customHeight="1">
      <c r="A965" s="65"/>
      <c r="B965" s="65"/>
      <c r="C965" s="6"/>
      <c r="J965" s="10"/>
      <c r="L965" s="11"/>
      <c r="Z965" s="47"/>
    </row>
    <row r="966" spans="1:26" ht="12.75" customHeight="1">
      <c r="A966" s="65"/>
      <c r="B966" s="65"/>
      <c r="C966" s="6"/>
      <c r="D966" s="11"/>
      <c r="J966" s="11"/>
      <c r="Z966" s="47"/>
    </row>
    <row r="967" spans="1:26" ht="12.75" customHeight="1">
      <c r="A967" s="65"/>
      <c r="B967" s="65"/>
      <c r="C967" s="6"/>
      <c r="T967" s="10"/>
      <c r="Z967" s="47"/>
    </row>
    <row r="968" spans="1:26" ht="12.75" customHeight="1">
      <c r="A968" s="61"/>
      <c r="B968" s="61"/>
      <c r="C968" s="5"/>
      <c r="Z968" s="47"/>
    </row>
    <row r="969" spans="1:26" ht="12.75" customHeight="1">
      <c r="A969" s="65"/>
      <c r="B969" s="65"/>
      <c r="C969" s="6"/>
      <c r="Z969" s="47"/>
    </row>
    <row r="970" spans="1:26" ht="12.75" customHeight="1">
      <c r="A970" s="65"/>
      <c r="B970" s="65"/>
      <c r="C970" s="5"/>
      <c r="Z970" s="47"/>
    </row>
    <row r="971" spans="1:26" ht="12.75" customHeight="1">
      <c r="A971" s="65"/>
      <c r="B971" s="65"/>
      <c r="C971" s="5"/>
      <c r="Z971" s="47"/>
    </row>
    <row r="972" spans="1:26" ht="12.75" customHeight="1">
      <c r="A972" s="65"/>
      <c r="B972" s="65"/>
      <c r="C972" s="6"/>
      <c r="F972" s="11"/>
      <c r="Z972" s="47"/>
    </row>
    <row r="973" spans="1:26" ht="12.75" customHeight="1">
      <c r="A973" s="65"/>
      <c r="B973" s="65"/>
      <c r="C973" s="5"/>
      <c r="L973" s="11"/>
      <c r="Z973" s="47"/>
    </row>
    <row r="974" spans="1:26" ht="12.75" customHeight="1">
      <c r="A974" s="65"/>
      <c r="B974" s="65"/>
      <c r="C974" s="6"/>
      <c r="Z974" s="47"/>
    </row>
    <row r="975" spans="1:26" ht="12.75" customHeight="1">
      <c r="A975" s="61"/>
      <c r="B975" s="61"/>
      <c r="C975" s="6"/>
      <c r="F975" s="10"/>
      <c r="Z975" s="47"/>
    </row>
    <row r="976" spans="1:26" ht="12.75" customHeight="1">
      <c r="A976" s="65"/>
      <c r="B976" s="65"/>
      <c r="C976" s="5"/>
      <c r="Z976" s="47"/>
    </row>
    <row r="977" spans="1:26" ht="12.75" customHeight="1">
      <c r="A977" s="65"/>
      <c r="B977" s="65"/>
      <c r="C977" s="5"/>
      <c r="J977" s="11"/>
      <c r="Z977" s="47"/>
    </row>
    <row r="978" spans="1:26" ht="12.75" customHeight="1">
      <c r="A978" s="65"/>
      <c r="B978" s="65"/>
      <c r="C978" s="5"/>
      <c r="Z978" s="47"/>
    </row>
    <row r="979" spans="1:26" ht="12.75" customHeight="1">
      <c r="A979" s="65"/>
      <c r="B979" s="65"/>
      <c r="C979" s="6"/>
      <c r="Z979" s="47"/>
    </row>
    <row r="980" spans="1:26" ht="12.75" customHeight="1">
      <c r="A980" s="65"/>
      <c r="B980" s="65"/>
      <c r="C980" s="5"/>
      <c r="Z980" s="47"/>
    </row>
    <row r="981" spans="1:26" ht="12.75" customHeight="1">
      <c r="A981" s="65"/>
      <c r="B981" s="65"/>
      <c r="C981" s="5"/>
      <c r="Z981" s="47"/>
    </row>
    <row r="982" spans="1:26" ht="12.75" customHeight="1">
      <c r="A982" s="65"/>
      <c r="B982" s="65"/>
      <c r="C982" s="5"/>
      <c r="Z982" s="47"/>
    </row>
    <row r="983" spans="1:26" ht="18" customHeight="1"/>
    <row r="984" spans="1:26" ht="14.25" customHeight="1"/>
    <row r="985" spans="1:26" ht="12.75" customHeight="1"/>
    <row r="986" spans="1:26" ht="12.75" customHeight="1"/>
    <row r="987" spans="1:26" ht="12.75" customHeight="1">
      <c r="A987" s="61"/>
      <c r="C987" s="2"/>
      <c r="D987" s="13"/>
      <c r="E987" s="41"/>
      <c r="F987" s="13"/>
      <c r="G987" s="41"/>
      <c r="H987" s="13"/>
      <c r="I987" s="41"/>
      <c r="J987" s="13"/>
      <c r="K987" s="41"/>
      <c r="L987" s="13"/>
      <c r="M987" s="41"/>
      <c r="N987" s="13"/>
      <c r="O987" s="14"/>
      <c r="P987" s="13"/>
      <c r="R987" s="13"/>
      <c r="T987" s="13"/>
      <c r="V987" s="13"/>
      <c r="W987" s="41"/>
      <c r="X987" s="35"/>
      <c r="Y987" s="35"/>
      <c r="Z987" s="46"/>
    </row>
    <row r="988" spans="1:26" ht="12.75" customHeight="1">
      <c r="A988" s="65"/>
      <c r="B988" s="65"/>
      <c r="C988" s="6"/>
      <c r="Z988" s="47"/>
    </row>
    <row r="989" spans="1:26" ht="12.75" customHeight="1">
      <c r="A989" s="65"/>
      <c r="B989" s="65"/>
      <c r="C989" s="5"/>
      <c r="Z989" s="47"/>
    </row>
    <row r="990" spans="1:26" ht="12.75" customHeight="1">
      <c r="A990" s="65"/>
      <c r="B990" s="65"/>
      <c r="C990" s="6"/>
      <c r="Z990" s="47"/>
    </row>
    <row r="991" spans="1:26" ht="12.75" customHeight="1">
      <c r="A991" s="65"/>
      <c r="B991" s="65"/>
      <c r="C991" s="5"/>
      <c r="Z991" s="47"/>
    </row>
    <row r="992" spans="1:26" ht="12.75" customHeight="1">
      <c r="A992" s="65"/>
      <c r="B992" s="65"/>
      <c r="C992" s="5"/>
      <c r="Z992" s="47"/>
    </row>
    <row r="993" spans="1:28" ht="12.75" customHeight="1">
      <c r="A993" s="65"/>
      <c r="B993" s="65"/>
      <c r="C993" s="5"/>
      <c r="Z993" s="47"/>
    </row>
    <row r="994" spans="1:28" ht="12.75" customHeight="1">
      <c r="A994" s="65"/>
      <c r="B994" s="65"/>
      <c r="C994" s="5"/>
      <c r="Z994" s="47"/>
    </row>
    <row r="995" spans="1:28" ht="12.75" customHeight="1">
      <c r="A995" s="61"/>
      <c r="B995" s="61"/>
      <c r="C995" s="5"/>
      <c r="Z995" s="47"/>
    </row>
    <row r="996" spans="1:28" ht="12.75" customHeight="1">
      <c r="A996" s="65"/>
      <c r="B996" s="65"/>
      <c r="C996" s="5"/>
      <c r="D996" s="11"/>
      <c r="J996" s="11"/>
      <c r="Z996" s="47"/>
    </row>
    <row r="997" spans="1:28" ht="12.75" customHeight="1">
      <c r="A997" s="65"/>
      <c r="B997" s="65"/>
      <c r="C997" s="5"/>
      <c r="D997" s="11"/>
      <c r="F997" s="11"/>
      <c r="H997" s="11"/>
      <c r="J997" s="11"/>
      <c r="L997" s="11"/>
      <c r="N997" s="11"/>
      <c r="O997" s="14"/>
      <c r="P997" s="11"/>
      <c r="R997" s="11"/>
      <c r="T997" s="11"/>
      <c r="V997" s="11"/>
      <c r="W997" s="42"/>
      <c r="Z997" s="47"/>
    </row>
    <row r="998" spans="1:28" ht="12.75" customHeight="1">
      <c r="A998" s="65"/>
      <c r="B998" s="65"/>
      <c r="C998" s="5"/>
      <c r="F998" s="17"/>
      <c r="J998" s="11"/>
      <c r="L998" s="11"/>
      <c r="N998" s="11"/>
      <c r="P998" s="11"/>
      <c r="Z998" s="47"/>
    </row>
    <row r="999" spans="1:28" ht="12.75" customHeight="1">
      <c r="A999" s="65"/>
      <c r="B999" s="65"/>
      <c r="C999" s="6"/>
      <c r="D999" s="11"/>
      <c r="P999" s="11"/>
      <c r="Z999" s="47"/>
    </row>
    <row r="1000" spans="1:28" ht="12.75" customHeight="1">
      <c r="A1000" s="65"/>
      <c r="B1000" s="65"/>
      <c r="C1000" s="5"/>
      <c r="J1000" s="11"/>
      <c r="Z1000" s="47"/>
      <c r="AA1000" s="2"/>
      <c r="AB1000" s="2"/>
    </row>
    <row r="1001" spans="1:28" ht="12.75" customHeight="1">
      <c r="A1001" s="65"/>
      <c r="B1001" s="65"/>
      <c r="C1001" s="5"/>
      <c r="D1001" s="11"/>
      <c r="Z1001" s="47"/>
    </row>
    <row r="1002" spans="1:28" ht="12.75" customHeight="1">
      <c r="A1002" s="65"/>
      <c r="B1002" s="65"/>
      <c r="C1002" s="6"/>
      <c r="Z1002" s="47"/>
    </row>
    <row r="1003" spans="1:28" ht="12.75" customHeight="1">
      <c r="A1003" s="61"/>
      <c r="B1003" s="61"/>
      <c r="C1003" s="5"/>
      <c r="J1003" s="12"/>
      <c r="Z1003" s="47"/>
    </row>
    <row r="1004" spans="1:28" ht="12.75" customHeight="1">
      <c r="A1004" s="65"/>
      <c r="B1004" s="65"/>
      <c r="C1004" s="5"/>
      <c r="J1004" s="17"/>
      <c r="Z1004" s="47"/>
    </row>
    <row r="1005" spans="1:28" ht="12.75" customHeight="1">
      <c r="A1005" s="65"/>
      <c r="B1005" s="65"/>
      <c r="C1005" s="6"/>
      <c r="Z1005" s="47"/>
    </row>
    <row r="1006" spans="1:28" ht="12.75" customHeight="1">
      <c r="A1006" s="65"/>
      <c r="B1006" s="65"/>
      <c r="C1006" s="5"/>
      <c r="Z1006" s="47"/>
    </row>
    <row r="1007" spans="1:28" ht="12.75" customHeight="1">
      <c r="A1007" s="65"/>
      <c r="B1007" s="65"/>
      <c r="C1007" s="5"/>
      <c r="Z1007" s="47"/>
    </row>
    <row r="1008" spans="1:28" ht="12.75" customHeight="1">
      <c r="A1008" s="65"/>
      <c r="B1008" s="65"/>
      <c r="C1008" s="5"/>
      <c r="Z1008" s="47"/>
    </row>
    <row r="1009" spans="1:26" ht="12.75" customHeight="1">
      <c r="A1009" s="65"/>
      <c r="B1009" s="65"/>
      <c r="C1009" s="5"/>
      <c r="D1009" s="11"/>
      <c r="Z1009" s="47"/>
    </row>
    <row r="1010" spans="1:26" ht="12.75" customHeight="1">
      <c r="A1010" s="61"/>
      <c r="B1010" s="61"/>
      <c r="C1010" s="5"/>
      <c r="Z1010" s="47"/>
    </row>
    <row r="1011" spans="1:26" ht="12.75" customHeight="1">
      <c r="A1011" s="65"/>
      <c r="B1011" s="65"/>
      <c r="C1011" s="5"/>
      <c r="Z1011" s="47"/>
    </row>
    <row r="1012" spans="1:26" ht="12.75" customHeight="1">
      <c r="A1012" s="65"/>
      <c r="B1012" s="65"/>
      <c r="C1012" s="5"/>
      <c r="J1012" s="11"/>
      <c r="Z1012" s="47"/>
    </row>
    <row r="1013" spans="1:26" ht="12.75" customHeight="1">
      <c r="A1013" s="65"/>
      <c r="B1013" s="65"/>
      <c r="C1013" s="5"/>
      <c r="Z1013" s="47"/>
    </row>
    <row r="1014" spans="1:26" ht="12.75" customHeight="1">
      <c r="A1014" s="65"/>
      <c r="B1014" s="65"/>
      <c r="C1014" s="6"/>
      <c r="Z1014" s="47"/>
    </row>
    <row r="1015" spans="1:26" ht="12.75" customHeight="1">
      <c r="A1015" s="65"/>
      <c r="B1015" s="65"/>
      <c r="C1015" s="5"/>
      <c r="Z1015" s="47"/>
    </row>
    <row r="1016" spans="1:26" ht="12.75" customHeight="1">
      <c r="A1016" s="65"/>
      <c r="B1016" s="65"/>
      <c r="C1016" s="5"/>
      <c r="Z1016" s="47"/>
    </row>
    <row r="1017" spans="1:26" ht="12.75" customHeight="1">
      <c r="A1017" s="65"/>
      <c r="B1017" s="65"/>
      <c r="C1017" s="5"/>
      <c r="Z1017" s="47"/>
    </row>
    <row r="1018" spans="1:26" ht="12.75" customHeight="1">
      <c r="A1018" s="65"/>
      <c r="B1018" s="65"/>
      <c r="C1018" s="6"/>
      <c r="Z1018" s="47"/>
    </row>
    <row r="1019" spans="1:26" ht="17.25" customHeight="1">
      <c r="A1019" s="61"/>
      <c r="L1019" s="18"/>
    </row>
    <row r="1020" spans="1:26" ht="17.25" customHeight="1">
      <c r="A1020" s="61"/>
      <c r="L1020" s="16"/>
    </row>
    <row r="1021" spans="1:26" ht="12.75" customHeight="1">
      <c r="A1021" s="61"/>
      <c r="C1021" s="2"/>
      <c r="D1021" s="13"/>
    </row>
    <row r="1022" spans="1:26" ht="12.75" customHeight="1">
      <c r="A1022" s="61"/>
      <c r="B1022" s="61"/>
      <c r="C1022" s="2"/>
      <c r="D1022" s="13"/>
      <c r="E1022" s="41"/>
      <c r="F1022" s="13"/>
      <c r="G1022" s="41"/>
      <c r="H1022" s="13"/>
      <c r="I1022" s="41"/>
      <c r="J1022" s="13"/>
      <c r="K1022" s="41"/>
      <c r="L1022" s="13"/>
      <c r="M1022" s="41"/>
      <c r="N1022" s="13"/>
      <c r="O1022" s="14"/>
      <c r="P1022" s="13"/>
      <c r="R1022" s="13"/>
      <c r="T1022" s="13"/>
      <c r="V1022" s="13"/>
      <c r="W1022" s="41"/>
      <c r="X1022" s="35"/>
      <c r="Y1022" s="35"/>
      <c r="Z1022" s="46"/>
    </row>
    <row r="1023" spans="1:26" ht="12.75" customHeight="1">
      <c r="A1023" s="61"/>
      <c r="C1023" s="2"/>
      <c r="D1023" s="13"/>
      <c r="E1023" s="41"/>
      <c r="F1023" s="13"/>
      <c r="G1023" s="41"/>
      <c r="H1023" s="13"/>
      <c r="I1023" s="41"/>
      <c r="J1023" s="13"/>
      <c r="K1023" s="41"/>
      <c r="L1023" s="13"/>
      <c r="M1023" s="41"/>
      <c r="N1023" s="13"/>
      <c r="O1023" s="14"/>
      <c r="P1023" s="13"/>
      <c r="R1023" s="13"/>
      <c r="T1023" s="13"/>
      <c r="V1023" s="13"/>
      <c r="W1023" s="41"/>
      <c r="X1023" s="35"/>
      <c r="Y1023" s="35"/>
      <c r="Z1023" s="46"/>
    </row>
    <row r="1024" spans="1:26" ht="12.75" customHeight="1">
      <c r="A1024" s="65"/>
      <c r="B1024" s="65"/>
      <c r="C1024" s="5"/>
      <c r="Z1024" s="47"/>
    </row>
    <row r="1025" spans="1:26" ht="12.75" customHeight="1">
      <c r="A1025" s="65"/>
      <c r="B1025" s="65"/>
      <c r="C1025" s="6"/>
      <c r="Z1025" s="47"/>
    </row>
    <row r="1026" spans="1:26" ht="12.75" customHeight="1">
      <c r="A1026" s="65"/>
      <c r="B1026" s="65"/>
      <c r="C1026" s="6"/>
      <c r="Z1026" s="47"/>
    </row>
    <row r="1027" spans="1:26" ht="12.75" customHeight="1">
      <c r="A1027" s="65"/>
      <c r="B1027" s="65"/>
      <c r="C1027" s="5"/>
      <c r="Z1027" s="47"/>
    </row>
    <row r="1028" spans="1:26" ht="12.75" customHeight="1">
      <c r="A1028" s="65"/>
      <c r="B1028" s="65"/>
      <c r="C1028" s="5"/>
      <c r="Z1028" s="47"/>
    </row>
    <row r="1029" spans="1:26" ht="12.75" customHeight="1">
      <c r="A1029" s="65"/>
      <c r="B1029" s="65"/>
      <c r="C1029" s="6"/>
      <c r="Z1029" s="47"/>
    </row>
    <row r="1030" spans="1:26" ht="12.75" customHeight="1">
      <c r="A1030" s="61"/>
      <c r="B1030" s="61"/>
      <c r="C1030" s="5"/>
      <c r="Z1030" s="47"/>
    </row>
    <row r="1031" spans="1:26" ht="12.75" customHeight="1">
      <c r="A1031" s="65"/>
      <c r="B1031" s="65"/>
      <c r="C1031" s="6"/>
      <c r="Z1031" s="47"/>
    </row>
    <row r="1032" spans="1:26" ht="12.75" customHeight="1">
      <c r="A1032" s="65"/>
      <c r="B1032" s="65"/>
      <c r="C1032" s="5"/>
      <c r="Z1032" s="47"/>
    </row>
    <row r="1033" spans="1:26" ht="12.75" customHeight="1">
      <c r="A1033" s="65"/>
      <c r="B1033" s="65"/>
      <c r="C1033" s="6"/>
      <c r="Z1033" s="47"/>
    </row>
    <row r="1034" spans="1:26" ht="12.75" customHeight="1">
      <c r="A1034" s="65"/>
      <c r="B1034" s="65"/>
      <c r="C1034" s="6"/>
      <c r="Z1034" s="47"/>
    </row>
    <row r="1035" spans="1:26" ht="12.75" customHeight="1">
      <c r="A1035" s="65"/>
      <c r="B1035" s="65"/>
      <c r="C1035" s="6"/>
      <c r="Z1035" s="47"/>
    </row>
    <row r="1036" spans="1:26" ht="12.75" customHeight="1">
      <c r="A1036" s="65"/>
      <c r="B1036" s="65"/>
      <c r="C1036" s="5"/>
      <c r="Z1036" s="47"/>
    </row>
    <row r="1037" spans="1:26" ht="12.75" customHeight="1">
      <c r="A1037" s="61"/>
      <c r="B1037" s="61"/>
      <c r="C1037" s="5"/>
      <c r="Z1037" s="47"/>
    </row>
    <row r="1038" spans="1:26" ht="12.75" customHeight="1">
      <c r="A1038" s="65"/>
      <c r="B1038" s="65"/>
      <c r="C1038" s="6"/>
      <c r="Z1038" s="47"/>
    </row>
    <row r="1039" spans="1:26" ht="12.75" customHeight="1">
      <c r="A1039" s="65"/>
      <c r="B1039" s="65"/>
      <c r="C1039" s="6"/>
      <c r="Z1039" s="47"/>
    </row>
    <row r="1040" spans="1:26" ht="12.75" customHeight="1">
      <c r="A1040" s="65"/>
      <c r="B1040" s="65"/>
      <c r="C1040" s="6"/>
      <c r="D1040" s="11"/>
      <c r="Z1040" s="47"/>
    </row>
    <row r="1041" spans="1:26" ht="12.75" customHeight="1">
      <c r="A1041" s="65"/>
      <c r="B1041" s="65"/>
      <c r="C1041" s="5"/>
      <c r="Z1041" s="47"/>
    </row>
    <row r="1042" spans="1:26" ht="12.75" customHeight="1">
      <c r="A1042" s="65"/>
      <c r="B1042" s="65"/>
      <c r="C1042" s="6"/>
      <c r="Z1042" s="47"/>
    </row>
    <row r="1043" spans="1:26" ht="12.75" customHeight="1">
      <c r="A1043" s="65"/>
      <c r="B1043" s="65"/>
      <c r="C1043" s="5"/>
      <c r="Z1043" s="47"/>
    </row>
    <row r="1044" spans="1:26" ht="12.75" customHeight="1">
      <c r="A1044" s="65"/>
      <c r="B1044" s="65"/>
      <c r="C1044" s="5"/>
      <c r="Z1044" s="47"/>
    </row>
    <row r="1045" spans="1:26" ht="12.75" customHeight="1">
      <c r="A1045" s="61"/>
      <c r="B1045" s="61"/>
      <c r="C1045" s="6"/>
      <c r="D1045" s="15"/>
    </row>
    <row r="1046" spans="1:26" ht="12.75" customHeight="1">
      <c r="A1046" s="65"/>
      <c r="B1046" s="65"/>
      <c r="C1046" s="5"/>
      <c r="D1046" s="11"/>
      <c r="F1046" s="17"/>
      <c r="Z1046" s="47"/>
    </row>
    <row r="1047" spans="1:26" ht="12.75" customHeight="1">
      <c r="A1047" s="65"/>
      <c r="B1047" s="65"/>
      <c r="C1047" s="6"/>
      <c r="Z1047" s="47"/>
    </row>
    <row r="1048" spans="1:26" ht="12.75" customHeight="1">
      <c r="A1048" s="65"/>
      <c r="B1048" s="65"/>
      <c r="C1048" s="6"/>
      <c r="D1048" s="11"/>
      <c r="F1048" s="11"/>
      <c r="H1048" s="11"/>
      <c r="J1048" s="11"/>
      <c r="L1048" s="11"/>
      <c r="N1048" s="11"/>
      <c r="O1048" s="14"/>
      <c r="P1048" s="11"/>
      <c r="R1048" s="11"/>
      <c r="T1048" s="11"/>
      <c r="V1048" s="11"/>
      <c r="Z1048" s="47"/>
    </row>
    <row r="1049" spans="1:26" ht="12.75" customHeight="1">
      <c r="A1049" s="65"/>
      <c r="B1049" s="65"/>
      <c r="C1049" s="5"/>
      <c r="Z1049" s="47"/>
    </row>
    <row r="1050" spans="1:26" ht="12.75" customHeight="1">
      <c r="A1050" s="65"/>
      <c r="B1050" s="65"/>
      <c r="C1050" s="5"/>
      <c r="F1050" s="17"/>
      <c r="V1050" s="11"/>
      <c r="Z1050" s="47"/>
    </row>
    <row r="1051" spans="1:26" ht="12.75" customHeight="1">
      <c r="A1051" s="65"/>
      <c r="B1051" s="65"/>
      <c r="C1051" s="5"/>
      <c r="F1051" s="17"/>
      <c r="V1051" s="11"/>
      <c r="Z1051" s="47"/>
    </row>
    <row r="1052" spans="1:26" ht="12.75" customHeight="1">
      <c r="A1052" s="65"/>
      <c r="B1052" s="65"/>
      <c r="C1052" s="6"/>
      <c r="Z1052" s="47"/>
    </row>
    <row r="1053" spans="1:26" ht="17.25" customHeight="1">
      <c r="A1053" s="65"/>
      <c r="L1053" s="18"/>
    </row>
    <row r="1054" spans="1:26" ht="15.75" customHeight="1">
      <c r="A1054" s="65"/>
      <c r="L1054" s="7"/>
    </row>
    <row r="1055" spans="1:26" ht="12.75" customHeight="1">
      <c r="A1055" s="65"/>
      <c r="C1055" s="2"/>
      <c r="D1055" s="13"/>
    </row>
    <row r="1056" spans="1:26" ht="12.75" customHeight="1">
      <c r="A1056" s="65"/>
      <c r="B1056" s="61"/>
      <c r="C1056" s="2"/>
      <c r="D1056" s="13"/>
      <c r="E1056" s="41"/>
      <c r="F1056" s="13"/>
      <c r="G1056" s="41"/>
      <c r="H1056" s="13"/>
      <c r="I1056" s="41"/>
      <c r="J1056" s="13"/>
      <c r="K1056" s="41"/>
      <c r="L1056" s="13"/>
      <c r="M1056" s="41"/>
      <c r="N1056" s="13"/>
      <c r="O1056" s="14"/>
      <c r="P1056" s="13"/>
      <c r="R1056" s="13"/>
      <c r="T1056" s="13"/>
      <c r="V1056" s="13"/>
      <c r="W1056" s="41"/>
      <c r="X1056" s="35"/>
      <c r="Y1056" s="35"/>
      <c r="Z1056" s="46"/>
    </row>
    <row r="1057" spans="1:26" ht="12.75" customHeight="1">
      <c r="A1057" s="61"/>
      <c r="B1057" s="61"/>
      <c r="C1057" s="6"/>
      <c r="Z1057" s="47"/>
    </row>
    <row r="1058" spans="1:26" ht="12.75" customHeight="1">
      <c r="A1058" s="65"/>
      <c r="B1058" s="65"/>
      <c r="C1058" s="6"/>
      <c r="Z1058" s="47"/>
    </row>
    <row r="1059" spans="1:26" ht="12.75" customHeight="1">
      <c r="A1059" s="65"/>
      <c r="B1059" s="65"/>
      <c r="C1059" s="5"/>
      <c r="Z1059" s="47"/>
    </row>
    <row r="1060" spans="1:26" ht="12.75" customHeight="1">
      <c r="A1060" s="65"/>
      <c r="B1060" s="65"/>
      <c r="C1060" s="6"/>
      <c r="Z1060" s="47"/>
    </row>
    <row r="1061" spans="1:26" ht="12.75" customHeight="1">
      <c r="A1061" s="65"/>
      <c r="B1061" s="65"/>
      <c r="C1061" s="6"/>
      <c r="Z1061" s="47"/>
    </row>
    <row r="1062" spans="1:26" ht="12.75" customHeight="1">
      <c r="A1062" s="65"/>
      <c r="B1062" s="65"/>
      <c r="C1062" s="6"/>
      <c r="Z1062" s="47"/>
    </row>
    <row r="1063" spans="1:26" ht="12.75" customHeight="1">
      <c r="A1063" s="65"/>
      <c r="B1063" s="65"/>
      <c r="C1063" s="5"/>
      <c r="Z1063" s="47"/>
    </row>
    <row r="1064" spans="1:26" ht="12.75" customHeight="1">
      <c r="A1064" s="65"/>
      <c r="B1064" s="65"/>
      <c r="C1064" s="6"/>
      <c r="Z1064" s="47"/>
    </row>
    <row r="1065" spans="1:26" ht="12.75" customHeight="1">
      <c r="A1065" s="61"/>
      <c r="B1065" s="61"/>
      <c r="C1065" s="6"/>
      <c r="Z1065" s="47"/>
    </row>
    <row r="1066" spans="1:26" ht="12.75" customHeight="1">
      <c r="A1066" s="65"/>
      <c r="B1066" s="65"/>
      <c r="C1066" s="6"/>
      <c r="Z1066" s="47"/>
    </row>
    <row r="1067" spans="1:26" ht="12.75" customHeight="1">
      <c r="A1067" s="65"/>
      <c r="B1067" s="65"/>
      <c r="C1067" s="6"/>
      <c r="Z1067" s="47"/>
    </row>
    <row r="1068" spans="1:26" ht="12.75" customHeight="1">
      <c r="A1068" s="65"/>
      <c r="B1068" s="65"/>
      <c r="C1068" s="5"/>
      <c r="Z1068" s="47"/>
    </row>
    <row r="1069" spans="1:26" ht="12.75" customHeight="1">
      <c r="A1069" s="65"/>
      <c r="B1069" s="65"/>
      <c r="C1069" s="5"/>
      <c r="Z1069" s="47"/>
    </row>
    <row r="1070" spans="1:26" ht="12.75" customHeight="1">
      <c r="A1070" s="65"/>
      <c r="B1070" s="65"/>
      <c r="C1070" s="5"/>
      <c r="Z1070" s="47"/>
    </row>
    <row r="1071" spans="1:26" ht="12.75" customHeight="1">
      <c r="A1071" s="65"/>
      <c r="B1071" s="65"/>
      <c r="C1071" s="5"/>
      <c r="Z1071" s="47"/>
    </row>
    <row r="1072" spans="1:26" ht="12.75" customHeight="1">
      <c r="A1072" s="61"/>
      <c r="B1072" s="61"/>
      <c r="C1072" s="6"/>
      <c r="Z1072" s="47"/>
    </row>
    <row r="1073" spans="1:26" ht="12.75" customHeight="1">
      <c r="A1073" s="65"/>
      <c r="B1073" s="65"/>
      <c r="C1073" s="6"/>
      <c r="Z1073" s="47"/>
    </row>
    <row r="1074" spans="1:26" ht="12.75" customHeight="1">
      <c r="A1074" s="65"/>
      <c r="B1074" s="65"/>
      <c r="C1074" s="5"/>
      <c r="J1074" s="11"/>
      <c r="Z1074" s="47"/>
    </row>
    <row r="1075" spans="1:26" ht="12.75" customHeight="1">
      <c r="A1075" s="65"/>
      <c r="B1075" s="65"/>
      <c r="C1075" s="6"/>
      <c r="J1075" s="11"/>
      <c r="Z1075" s="47"/>
    </row>
    <row r="1076" spans="1:26" ht="12.75" customHeight="1">
      <c r="A1076" s="65"/>
      <c r="B1076" s="65"/>
      <c r="C1076" s="5"/>
      <c r="Z1076" s="47"/>
    </row>
    <row r="1077" spans="1:26" ht="12.75" customHeight="1">
      <c r="A1077" s="65"/>
      <c r="B1077" s="65"/>
      <c r="C1077" s="5"/>
      <c r="Z1077" s="47"/>
    </row>
    <row r="1078" spans="1:26" ht="12.75" customHeight="1">
      <c r="A1078" s="65"/>
      <c r="B1078" s="65"/>
      <c r="C1078" s="5"/>
      <c r="Z1078" s="47"/>
    </row>
    <row r="1079" spans="1:26" ht="12.75" customHeight="1">
      <c r="A1079" s="65"/>
      <c r="B1079" s="65"/>
      <c r="C1079" s="6"/>
      <c r="Z1079" s="47"/>
    </row>
    <row r="1080" spans="1:26" ht="12.75" customHeight="1">
      <c r="A1080" s="61"/>
      <c r="B1080" s="61"/>
      <c r="C1080" s="6"/>
      <c r="Z1080" s="47"/>
    </row>
    <row r="1081" spans="1:26" ht="12.75" customHeight="1">
      <c r="A1081" s="65"/>
      <c r="B1081" s="65"/>
      <c r="C1081" s="5"/>
      <c r="J1081" s="11"/>
      <c r="Z1081" s="47"/>
    </row>
    <row r="1082" spans="1:26" ht="12.75" customHeight="1">
      <c r="A1082" s="65"/>
      <c r="B1082" s="65"/>
      <c r="C1082" s="5"/>
      <c r="Z1082" s="47"/>
    </row>
    <row r="1083" spans="1:26" ht="12.75" customHeight="1">
      <c r="A1083" s="65"/>
      <c r="B1083" s="65"/>
      <c r="C1083" s="5"/>
      <c r="Z1083" s="47"/>
    </row>
    <row r="1084" spans="1:26" ht="12.75" customHeight="1">
      <c r="A1084" s="65"/>
      <c r="B1084" s="65"/>
      <c r="C1084" s="6"/>
      <c r="J1084" s="11"/>
      <c r="Z1084" s="47"/>
    </row>
    <row r="1085" spans="1:26" ht="12.75" customHeight="1">
      <c r="A1085" s="65"/>
      <c r="B1085" s="65"/>
      <c r="C1085" s="5"/>
      <c r="Z1085" s="47"/>
    </row>
    <row r="1086" spans="1:26" ht="12.75" customHeight="1">
      <c r="A1086" s="65"/>
      <c r="B1086" s="65"/>
      <c r="C1086" s="5"/>
      <c r="Z1086" s="47"/>
    </row>
    <row r="1087" spans="1:26" ht="12.75" customHeight="1">
      <c r="A1087" s="61"/>
      <c r="B1087" s="65"/>
      <c r="C1087" s="6"/>
      <c r="J1087" s="11"/>
      <c r="Z1087" s="47"/>
    </row>
    <row r="1088" spans="1:26" ht="18" customHeight="1">
      <c r="A1088" s="61"/>
      <c r="L1088" s="18"/>
    </row>
    <row r="1089" spans="1:26" ht="14.25" customHeight="1">
      <c r="A1089" s="61"/>
      <c r="L1089" s="16"/>
    </row>
    <row r="1090" spans="1:26" ht="12.75" customHeight="1">
      <c r="A1090" s="61"/>
      <c r="C1090" s="2"/>
      <c r="D1090" s="13"/>
    </row>
    <row r="1091" spans="1:26" ht="12.75" customHeight="1">
      <c r="A1091" s="61"/>
      <c r="B1091" s="61"/>
      <c r="C1091" s="2"/>
      <c r="D1091" s="13"/>
      <c r="E1091" s="41"/>
      <c r="F1091" s="13"/>
      <c r="G1091" s="41"/>
      <c r="H1091" s="13"/>
      <c r="I1091" s="41"/>
      <c r="J1091" s="13"/>
      <c r="K1091" s="41"/>
      <c r="L1091" s="13"/>
      <c r="M1091" s="41"/>
      <c r="N1091" s="13"/>
      <c r="O1091" s="14"/>
      <c r="P1091" s="13"/>
      <c r="R1091" s="13"/>
      <c r="T1091" s="13"/>
      <c r="V1091" s="13"/>
      <c r="W1091" s="41"/>
      <c r="X1091" s="35"/>
      <c r="Y1091" s="35"/>
      <c r="Z1091" s="46"/>
    </row>
    <row r="1092" spans="1:26" ht="12.75" customHeight="1">
      <c r="A1092" s="61"/>
      <c r="C1092" s="6"/>
      <c r="J1092" s="11"/>
      <c r="Z1092" s="47"/>
    </row>
    <row r="1093" spans="1:26" ht="12.75" customHeight="1">
      <c r="A1093" s="65"/>
      <c r="B1093" s="65"/>
      <c r="C1093" s="6"/>
      <c r="Z1093" s="47"/>
    </row>
    <row r="1094" spans="1:26" ht="12.75" customHeight="1">
      <c r="A1094" s="65"/>
      <c r="B1094" s="65"/>
      <c r="C1094" s="6"/>
      <c r="Z1094" s="47"/>
    </row>
    <row r="1095" spans="1:26" ht="12.75" customHeight="1">
      <c r="A1095" s="65"/>
      <c r="B1095" s="65"/>
      <c r="C1095" s="5"/>
      <c r="Z1095" s="47"/>
    </row>
    <row r="1096" spans="1:26" ht="12.75" customHeight="1">
      <c r="A1096" s="65"/>
      <c r="B1096" s="65"/>
      <c r="C1096" s="6"/>
      <c r="J1096" s="17"/>
      <c r="Z1096" s="47"/>
    </row>
    <row r="1097" spans="1:26" ht="12.75" customHeight="1">
      <c r="A1097" s="65"/>
      <c r="B1097" s="65"/>
      <c r="C1097" s="6"/>
      <c r="Z1097" s="47"/>
    </row>
    <row r="1098" spans="1:26" ht="12.75" customHeight="1">
      <c r="A1098" s="65"/>
      <c r="B1098" s="65"/>
      <c r="C1098" s="5"/>
      <c r="Z1098" s="47"/>
    </row>
    <row r="1099" spans="1:26" ht="12.75" customHeight="1">
      <c r="A1099" s="65"/>
      <c r="B1099" s="65"/>
      <c r="C1099" s="6"/>
      <c r="D1099" s="15"/>
    </row>
    <row r="1100" spans="1:26" ht="12.75" customHeight="1">
      <c r="A1100" s="65"/>
      <c r="B1100" s="65"/>
      <c r="C1100" s="6"/>
      <c r="F1100" s="16"/>
    </row>
    <row r="1101" spans="1:26" ht="12.75" customHeight="1">
      <c r="A1101" s="65"/>
      <c r="B1101" s="65"/>
      <c r="C1101" s="5"/>
      <c r="D1101" s="13"/>
    </row>
    <row r="1102" spans="1:26" ht="12.75" customHeight="1">
      <c r="A1102" s="65"/>
      <c r="B1102" s="65"/>
      <c r="C1102" s="5"/>
      <c r="D1102" s="13"/>
      <c r="E1102" s="41"/>
      <c r="F1102" s="13"/>
      <c r="G1102" s="41"/>
      <c r="H1102" s="13"/>
      <c r="I1102" s="41"/>
      <c r="J1102" s="13"/>
      <c r="K1102" s="41"/>
      <c r="L1102" s="13"/>
      <c r="M1102" s="41"/>
      <c r="N1102" s="13"/>
      <c r="O1102" s="14"/>
      <c r="P1102" s="13"/>
      <c r="R1102" s="13"/>
      <c r="T1102" s="13"/>
      <c r="V1102" s="13"/>
      <c r="W1102" s="41"/>
      <c r="X1102" s="35"/>
      <c r="Y1102" s="35"/>
      <c r="Z1102" s="46"/>
    </row>
    <row r="1103" spans="1:26" ht="12.75" customHeight="1">
      <c r="A1103" s="65"/>
      <c r="B1103" s="65"/>
      <c r="C1103" s="5"/>
      <c r="Z1103" s="47"/>
    </row>
    <row r="1104" spans="1:26" ht="12.75" customHeight="1">
      <c r="A1104" s="65"/>
      <c r="B1104" s="65"/>
      <c r="C1104" s="9"/>
      <c r="Z1104" s="47"/>
    </row>
    <row r="1105" spans="1:26" ht="12.75" customHeight="1">
      <c r="A1105" s="65"/>
      <c r="B1105" s="65"/>
      <c r="C1105" s="5"/>
      <c r="Z1105" s="47"/>
    </row>
    <row r="1106" spans="1:26" ht="12.75" customHeight="1">
      <c r="A1106" s="32"/>
      <c r="B1106" s="65"/>
      <c r="C1106" s="6"/>
      <c r="Z1106" s="47"/>
    </row>
    <row r="1107" spans="1:26" ht="12.75" customHeight="1">
      <c r="A1107" s="65"/>
      <c r="B1107" s="65"/>
      <c r="C1107" s="9"/>
      <c r="Z1107" s="47"/>
    </row>
    <row r="1108" spans="1:26" ht="12.75" customHeight="1">
      <c r="A1108" s="65"/>
      <c r="B1108" s="65"/>
      <c r="C1108" s="5"/>
      <c r="Z1108" s="47"/>
    </row>
    <row r="1109" spans="1:26" ht="12.75" customHeight="1">
      <c r="A1109" s="65"/>
      <c r="B1109" s="65"/>
      <c r="C1109" s="6"/>
      <c r="Z1109" s="47"/>
    </row>
    <row r="1110" spans="1:26" ht="12.75" customHeight="1">
      <c r="A1110" s="65"/>
      <c r="B1110" s="65"/>
      <c r="C1110" s="6"/>
      <c r="Z1110" s="47"/>
    </row>
    <row r="1111" spans="1:26" ht="12.75" customHeight="1">
      <c r="A1111" s="65"/>
      <c r="B1111" s="65"/>
      <c r="C1111" s="6"/>
      <c r="Z1111" s="47"/>
    </row>
    <row r="1112" spans="1:26" ht="12.75" customHeight="1">
      <c r="A1112" s="65"/>
      <c r="B1112" s="65"/>
      <c r="C1112" s="6"/>
      <c r="Z1112" s="47"/>
    </row>
    <row r="1113" spans="1:26" ht="12.75" customHeight="1">
      <c r="A1113" s="65"/>
      <c r="B1113" s="65"/>
      <c r="C1113" s="5"/>
      <c r="Z1113" s="47"/>
    </row>
    <row r="1114" spans="1:26" ht="12.75" customHeight="1">
      <c r="A1114" s="65"/>
      <c r="B1114" s="65"/>
      <c r="C1114" s="5"/>
      <c r="Z1114" s="47"/>
    </row>
    <row r="1115" spans="1:26" ht="12.75" customHeight="1">
      <c r="A1115" s="65"/>
      <c r="B1115" s="65"/>
      <c r="C1115" s="6"/>
      <c r="Z1115" s="47"/>
    </row>
    <row r="1116" spans="1:26" ht="12.75" customHeight="1">
      <c r="A1116" s="65"/>
      <c r="B1116" s="65"/>
      <c r="C1116" s="6"/>
      <c r="Z1116" s="47"/>
    </row>
    <row r="1117" spans="1:26" ht="12.75" customHeight="1">
      <c r="A1117" s="65"/>
      <c r="B1117" s="65"/>
      <c r="C1117" s="6"/>
      <c r="Z1117" s="47"/>
    </row>
    <row r="1118" spans="1:26" ht="12.75" customHeight="1">
      <c r="A1118" s="65"/>
      <c r="B1118" s="65"/>
      <c r="C1118" s="6"/>
      <c r="Z1118" s="47"/>
    </row>
    <row r="1119" spans="1:26" ht="12.75" customHeight="1">
      <c r="A1119" s="65"/>
      <c r="B1119" s="65"/>
      <c r="C1119" s="6"/>
      <c r="Z1119" s="47"/>
    </row>
    <row r="1120" spans="1:26" ht="12.75" customHeight="1">
      <c r="A1120" s="61"/>
    </row>
    <row r="1121" spans="1:26" ht="12.75" customHeight="1">
      <c r="A1121" s="65"/>
      <c r="B1121" s="65"/>
      <c r="C1121" s="5"/>
      <c r="Z1121" s="47"/>
    </row>
    <row r="1122" spans="1:26" ht="12.75" customHeight="1">
      <c r="A1122" s="65"/>
      <c r="B1122" s="65"/>
      <c r="C1122" s="6"/>
      <c r="Z1122" s="47"/>
    </row>
    <row r="1123" spans="1:26" ht="12.75" customHeight="1">
      <c r="A1123" s="65"/>
      <c r="B1123" s="65"/>
      <c r="C1123" s="6"/>
      <c r="Z1123" s="47"/>
    </row>
    <row r="1124" spans="1:26" ht="12.75" customHeight="1">
      <c r="A1124" s="65"/>
      <c r="B1124" s="65"/>
      <c r="C1124" s="6"/>
      <c r="Z1124" s="47"/>
    </row>
    <row r="1125" spans="1:26" ht="12.75" customHeight="1">
      <c r="A1125" s="65"/>
      <c r="B1125" s="65"/>
      <c r="C1125" s="5"/>
      <c r="Z1125" s="47"/>
    </row>
    <row r="1126" spans="1:26" ht="12.75" customHeight="1">
      <c r="A1126" s="65"/>
      <c r="B1126" s="65"/>
      <c r="C1126" s="5"/>
      <c r="Z1126" s="47"/>
    </row>
    <row r="1127" spans="1:26" ht="12.75" customHeight="1">
      <c r="A1127" s="65"/>
      <c r="B1127" s="65"/>
      <c r="C1127" s="5"/>
      <c r="Z1127" s="47"/>
    </row>
    <row r="1128" spans="1:26" ht="12.75" customHeight="1">
      <c r="A1128" s="65"/>
      <c r="B1128" s="65"/>
      <c r="C1128" s="5"/>
      <c r="Z1128" s="47"/>
    </row>
    <row r="1129" spans="1:26" ht="23.25" customHeight="1">
      <c r="A1129" s="65"/>
      <c r="D1129" s="15"/>
    </row>
    <row r="1130" spans="1:26" ht="17.25" customHeight="1">
      <c r="A1130" s="65"/>
      <c r="F1130" s="16"/>
    </row>
    <row r="1131" spans="1:26" ht="12.75" customHeight="1">
      <c r="A1131" s="65"/>
      <c r="C1131" s="2"/>
      <c r="D1131" s="13"/>
    </row>
    <row r="1132" spans="1:26" ht="12.75" customHeight="1">
      <c r="B1132" s="61"/>
      <c r="C1132" s="2"/>
      <c r="D1132" s="13"/>
      <c r="E1132" s="41"/>
      <c r="F1132" s="13"/>
      <c r="G1132" s="41"/>
      <c r="H1132" s="13"/>
      <c r="I1132" s="41"/>
      <c r="J1132" s="13"/>
      <c r="K1132" s="41"/>
      <c r="L1132" s="13"/>
      <c r="M1132" s="41"/>
      <c r="N1132" s="13"/>
      <c r="O1132" s="14"/>
      <c r="P1132" s="13"/>
      <c r="R1132" s="13"/>
      <c r="T1132" s="13"/>
      <c r="V1132" s="13"/>
      <c r="W1132" s="41"/>
      <c r="X1132" s="35"/>
      <c r="Y1132" s="35"/>
      <c r="Z1132" s="46"/>
    </row>
    <row r="1133" spans="1:26" ht="12.75" customHeight="1">
      <c r="A1133" s="61"/>
      <c r="B1133" s="65"/>
      <c r="C1133" s="6"/>
      <c r="Z1133" s="47"/>
    </row>
    <row r="1134" spans="1:26" ht="12.75" customHeight="1">
      <c r="A1134" s="65"/>
      <c r="B1134" s="65"/>
      <c r="C1134" s="5"/>
      <c r="Z1134" s="47"/>
    </row>
    <row r="1135" spans="1:26" ht="12.75" customHeight="1">
      <c r="A1135" s="65"/>
      <c r="B1135" s="65"/>
      <c r="C1135" s="5"/>
      <c r="Z1135" s="47"/>
    </row>
    <row r="1136" spans="1:26" ht="12.75" customHeight="1">
      <c r="A1136" s="65"/>
      <c r="B1136" s="65"/>
      <c r="C1136" s="6"/>
      <c r="Z1136" s="47"/>
    </row>
    <row r="1137" spans="1:26" ht="12.75" customHeight="1">
      <c r="A1137" s="65"/>
      <c r="B1137" s="65"/>
      <c r="C1137" s="5"/>
      <c r="Z1137" s="47"/>
    </row>
    <row r="1138" spans="1:26" ht="12.75" customHeight="1">
      <c r="A1138" s="65"/>
      <c r="B1138" s="65"/>
      <c r="C1138" s="6"/>
      <c r="Z1138" s="47"/>
    </row>
    <row r="1139" spans="1:26" ht="12.75" customHeight="1">
      <c r="A1139" s="65"/>
      <c r="B1139" s="65"/>
      <c r="C1139" s="6"/>
      <c r="Z1139" s="47"/>
    </row>
    <row r="1140" spans="1:26" ht="12.75" customHeight="1">
      <c r="A1140" s="65"/>
      <c r="B1140" s="65"/>
      <c r="C1140" s="6"/>
      <c r="Z1140" s="47"/>
    </row>
    <row r="1141" spans="1:26" ht="12.75" customHeight="1">
      <c r="A1141" s="61"/>
      <c r="B1141" s="65"/>
      <c r="C1141" s="6"/>
      <c r="Z1141" s="47"/>
    </row>
    <row r="1142" spans="1:26" ht="12.75" customHeight="1">
      <c r="A1142" s="65"/>
      <c r="B1142" s="65"/>
      <c r="C1142" s="5"/>
      <c r="Z1142" s="47"/>
    </row>
    <row r="1143" spans="1:26" ht="12.75" customHeight="1">
      <c r="A1143" s="65"/>
      <c r="B1143" s="65"/>
      <c r="C1143" s="6"/>
      <c r="Z1143" s="47"/>
    </row>
    <row r="1144" spans="1:26" ht="12.75" customHeight="1">
      <c r="A1144" s="65"/>
      <c r="B1144" s="65"/>
      <c r="C1144" s="6"/>
      <c r="Z1144" s="47"/>
    </row>
    <row r="1145" spans="1:26" ht="12.75" customHeight="1">
      <c r="A1145" s="65"/>
      <c r="B1145" s="65"/>
      <c r="C1145" s="6"/>
      <c r="Z1145" s="47"/>
    </row>
    <row r="1146" spans="1:26" ht="12.75" customHeight="1">
      <c r="A1146" s="65"/>
      <c r="B1146" s="65"/>
      <c r="C1146" s="5"/>
      <c r="J1146" s="17"/>
      <c r="Z1146" s="47"/>
    </row>
    <row r="1147" spans="1:26" ht="12.75" customHeight="1">
      <c r="A1147" s="65"/>
      <c r="B1147" s="65"/>
      <c r="C1147" s="6"/>
      <c r="J1147" s="12"/>
      <c r="Z1147" s="47"/>
    </row>
    <row r="1148" spans="1:26" ht="12.75" customHeight="1">
      <c r="A1148" s="61"/>
      <c r="B1148" s="65"/>
      <c r="C1148" s="5"/>
      <c r="J1148" s="7"/>
      <c r="Z1148" s="47"/>
    </row>
    <row r="1149" spans="1:26" ht="12.75" customHeight="1">
      <c r="A1149" s="65"/>
      <c r="B1149" s="65"/>
      <c r="C1149" s="6"/>
      <c r="Z1149" s="47"/>
    </row>
    <row r="1150" spans="1:26" ht="12.75" customHeight="1">
      <c r="A1150" s="65"/>
      <c r="B1150" s="65"/>
      <c r="C1150" s="6"/>
      <c r="Z1150" s="47"/>
    </row>
    <row r="1151" spans="1:26" ht="12.75" customHeight="1">
      <c r="A1151" s="65"/>
      <c r="B1151" s="65"/>
      <c r="C1151" s="5"/>
      <c r="Z1151" s="47"/>
    </row>
    <row r="1152" spans="1:26" ht="12.75" customHeight="1">
      <c r="A1152" s="65"/>
      <c r="B1152" s="65"/>
      <c r="C1152" s="6"/>
      <c r="Z1152" s="47"/>
    </row>
    <row r="1153" spans="1:26" ht="12.75" customHeight="1">
      <c r="A1153" s="65"/>
      <c r="B1153" s="65"/>
      <c r="C1153" s="5"/>
      <c r="Z1153" s="47"/>
    </row>
    <row r="1154" spans="1:26" ht="12.75" customHeight="1">
      <c r="A1154" s="65"/>
      <c r="B1154" s="65"/>
      <c r="C1154" s="6"/>
      <c r="Z1154" s="47"/>
    </row>
    <row r="1155" spans="1:26" ht="12.75" customHeight="1">
      <c r="A1155" s="65"/>
      <c r="B1155" s="65"/>
      <c r="C1155" s="6"/>
      <c r="Z1155" s="47"/>
    </row>
    <row r="1156" spans="1:26" ht="12.75" customHeight="1">
      <c r="A1156" s="61"/>
      <c r="B1156" s="65"/>
      <c r="C1156" s="6"/>
      <c r="Z1156" s="47"/>
    </row>
    <row r="1157" spans="1:26" ht="12.75" customHeight="1">
      <c r="A1157" s="61"/>
      <c r="B1157" s="65"/>
      <c r="C1157" s="5"/>
      <c r="Z1157" s="47"/>
    </row>
    <row r="1158" spans="1:26" ht="12.75" customHeight="1">
      <c r="A1158" s="61"/>
      <c r="B1158" s="65"/>
      <c r="C1158" s="5"/>
      <c r="Z1158" s="47"/>
    </row>
    <row r="1159" spans="1:26" ht="12.75" customHeight="1">
      <c r="A1159" s="61"/>
      <c r="B1159" s="65"/>
      <c r="C1159" s="6"/>
      <c r="Z1159" s="47"/>
    </row>
    <row r="1160" spans="1:26" ht="12.75" customHeight="1">
      <c r="A1160" s="61"/>
      <c r="B1160" s="65"/>
      <c r="C1160" s="5"/>
      <c r="Z1160" s="47"/>
    </row>
    <row r="1161" spans="1:26" ht="12.75" customHeight="1">
      <c r="A1161" s="61"/>
      <c r="B1161" s="65"/>
      <c r="C1161" s="6"/>
      <c r="Z1161" s="47"/>
    </row>
    <row r="1162" spans="1:26" ht="12.75" customHeight="1">
      <c r="A1162" s="61"/>
      <c r="B1162" s="65"/>
      <c r="C1162" s="6"/>
      <c r="Z1162" s="47"/>
    </row>
    <row r="1163" spans="1:26" ht="12.75" customHeight="1">
      <c r="A1163" s="61"/>
      <c r="B1163" s="65"/>
      <c r="C1163" s="5"/>
      <c r="Z1163" s="47"/>
    </row>
    <row r="1164" spans="1:26" ht="12.75" customHeight="1">
      <c r="A1164" s="61"/>
      <c r="B1164" s="65"/>
      <c r="C1164" s="6"/>
      <c r="Z1164" s="47"/>
    </row>
    <row r="1165" spans="1:26" ht="12.75" customHeight="1">
      <c r="A1165" s="61"/>
      <c r="B1165" s="65"/>
      <c r="C1165" s="9"/>
      <c r="Z1165" s="47"/>
    </row>
    <row r="1166" spans="1:26" ht="12.75" customHeight="1">
      <c r="A1166" s="61"/>
      <c r="B1166" s="65"/>
      <c r="C1166" s="6"/>
      <c r="Z1166" s="47"/>
    </row>
    <row r="1167" spans="1:26" ht="12.75" customHeight="1">
      <c r="A1167" s="61"/>
      <c r="B1167" s="65"/>
      <c r="C1167" s="6"/>
      <c r="Z1167" s="47"/>
    </row>
    <row r="1168" spans="1:26" ht="12.75" customHeight="1">
      <c r="A1168" s="61"/>
      <c r="B1168" s="65"/>
      <c r="C1168" s="6"/>
      <c r="Z1168" s="47"/>
    </row>
    <row r="1169" spans="1:26" ht="12.75" customHeight="1">
      <c r="A1169" s="61"/>
      <c r="B1169" s="65"/>
      <c r="C1169" s="5"/>
      <c r="Z1169" s="47"/>
    </row>
    <row r="1170" spans="1:26" ht="12.75" customHeight="1">
      <c r="A1170" s="72"/>
      <c r="B1170" s="65"/>
      <c r="C1170" s="6"/>
      <c r="Z1170" s="47"/>
    </row>
    <row r="1171" spans="1:26" ht="12.75" customHeight="1">
      <c r="A1171" s="65"/>
      <c r="B1171" s="65"/>
      <c r="C1171" s="5"/>
      <c r="Z1171" s="47"/>
    </row>
    <row r="1172" spans="1:26" ht="12.75" customHeight="1">
      <c r="A1172" s="65"/>
      <c r="B1172" s="65"/>
      <c r="C1172" s="6"/>
      <c r="Z1172" s="47"/>
    </row>
    <row r="1173" spans="1:26" ht="12.75" customHeight="1">
      <c r="A1173" s="65"/>
      <c r="B1173" s="65"/>
      <c r="C1173" s="5"/>
      <c r="Z1173" s="47"/>
    </row>
    <row r="1174" spans="1:26" ht="12.75" customHeight="1">
      <c r="A1174" s="65"/>
      <c r="B1174" s="65"/>
      <c r="C1174" s="5"/>
      <c r="Z1174" s="47"/>
    </row>
    <row r="1175" spans="1:26" ht="12.75" customHeight="1">
      <c r="A1175" s="65"/>
      <c r="B1175" s="65"/>
      <c r="C1175" s="5"/>
      <c r="Z1175" s="47"/>
    </row>
    <row r="1176" spans="1:26" ht="12.75" customHeight="1">
      <c r="A1176" s="65"/>
      <c r="B1176" s="65"/>
      <c r="C1176" s="5"/>
      <c r="Z1176" s="47"/>
    </row>
    <row r="1177" spans="1:26" ht="12.75" customHeight="1">
      <c r="A1177" s="72"/>
      <c r="B1177" s="65"/>
      <c r="C1177" s="5"/>
      <c r="Z1177" s="47"/>
    </row>
    <row r="1178" spans="1:26" ht="12.75" customHeight="1">
      <c r="A1178" s="65"/>
      <c r="B1178" s="65"/>
      <c r="C1178" s="5"/>
      <c r="Z1178" s="47"/>
    </row>
    <row r="1179" spans="1:26" ht="12.75" customHeight="1">
      <c r="A1179" s="65"/>
      <c r="B1179" s="65"/>
      <c r="C1179" s="6"/>
      <c r="Z1179" s="47"/>
    </row>
    <row r="1180" spans="1:26" ht="12.75" customHeight="1">
      <c r="A1180" s="65"/>
      <c r="B1180" s="65"/>
      <c r="C1180" s="5"/>
      <c r="Z1180" s="47"/>
    </row>
    <row r="1181" spans="1:26" ht="12.75" customHeight="1">
      <c r="A1181" s="65"/>
      <c r="B1181" s="65"/>
      <c r="C1181" s="6"/>
      <c r="Z1181" s="47"/>
    </row>
    <row r="1182" spans="1:26" ht="12.75" customHeight="1">
      <c r="A1182" s="65"/>
      <c r="B1182" s="65"/>
      <c r="C1182" s="5"/>
      <c r="Z1182" s="47"/>
    </row>
    <row r="1183" spans="1:26" ht="12.75" customHeight="1">
      <c r="A1183" s="65"/>
      <c r="B1183" s="65"/>
      <c r="C1183" s="5"/>
      <c r="Z1183" s="47"/>
    </row>
    <row r="1184" spans="1:26" ht="12.75" customHeight="1">
      <c r="A1184" s="65"/>
      <c r="B1184" s="65"/>
      <c r="C1184" s="5"/>
    </row>
    <row r="1185" spans="1:10" ht="12.75" customHeight="1">
      <c r="A1185" s="65"/>
      <c r="B1185" s="65"/>
      <c r="C1185" s="5"/>
      <c r="J1185" s="12"/>
    </row>
    <row r="1186" spans="1:10" ht="12.75" customHeight="1">
      <c r="A1186" s="65"/>
      <c r="B1186" s="65"/>
      <c r="C1186" s="5"/>
    </row>
    <row r="1187" spans="1:10" ht="12.75" customHeight="1">
      <c r="A1187" s="65"/>
      <c r="B1187" s="65"/>
      <c r="C1187" s="5"/>
    </row>
    <row r="1188" spans="1:10" ht="12.75" customHeight="1">
      <c r="A1188" s="65"/>
      <c r="B1188" s="65"/>
      <c r="C1188" s="5"/>
    </row>
    <row r="1189" spans="1:10" ht="12.75" customHeight="1">
      <c r="A1189" s="65"/>
      <c r="B1189" s="65"/>
      <c r="C1189" s="5"/>
    </row>
    <row r="1190" spans="1:10" ht="12.75" customHeight="1">
      <c r="A1190" s="65"/>
      <c r="B1190" s="65"/>
      <c r="C1190" s="5"/>
    </row>
    <row r="1191" spans="1:10" ht="12.75" customHeight="1">
      <c r="A1191" s="65"/>
      <c r="B1191" s="65"/>
      <c r="C1191" s="5"/>
    </row>
    <row r="1192" spans="1:10" ht="12.75" customHeight="1">
      <c r="A1192" s="65"/>
      <c r="B1192" s="65"/>
      <c r="C1192" s="5"/>
    </row>
    <row r="1193" spans="1:10" ht="12.75" customHeight="1">
      <c r="A1193" s="65"/>
      <c r="B1193" s="65"/>
      <c r="C1193" s="5"/>
    </row>
    <row r="1194" spans="1:10" ht="12.75" customHeight="1">
      <c r="A1194" s="65"/>
      <c r="B1194" s="65"/>
      <c r="C1194" s="5"/>
    </row>
    <row r="1195" spans="1:10" ht="12.75" customHeight="1">
      <c r="A1195" s="65"/>
      <c r="B1195" s="65"/>
      <c r="C1195" s="5"/>
    </row>
    <row r="1196" spans="1:10" ht="12.75" customHeight="1">
      <c r="A1196" s="65"/>
      <c r="B1196" s="65"/>
      <c r="C1196" s="5"/>
    </row>
    <row r="1197" spans="1:10" ht="12.75" customHeight="1">
      <c r="A1197" s="65"/>
      <c r="B1197" s="65"/>
      <c r="C1197" s="5"/>
    </row>
    <row r="1198" spans="1:10" ht="12.75" customHeight="1">
      <c r="A1198" s="65"/>
      <c r="B1198" s="65"/>
      <c r="C1198" s="5"/>
    </row>
    <row r="1199" spans="1:10" ht="12.75" customHeight="1">
      <c r="A1199" s="65"/>
      <c r="B1199" s="65"/>
      <c r="C1199" s="5"/>
    </row>
    <row r="1200" spans="1:10" ht="12.75" customHeight="1">
      <c r="A1200" s="65"/>
      <c r="B1200" s="65"/>
      <c r="C1200" s="5"/>
    </row>
    <row r="1201" spans="1:3" ht="12.75" customHeight="1">
      <c r="A1201" s="65"/>
      <c r="B1201" s="65"/>
      <c r="C1201" s="5"/>
    </row>
    <row r="1202" spans="1:3" ht="12.75" customHeight="1">
      <c r="A1202" s="65"/>
      <c r="B1202" s="65"/>
      <c r="C1202" s="5"/>
    </row>
    <row r="1203" spans="1:3" ht="12.75" customHeight="1">
      <c r="A1203" s="65"/>
      <c r="B1203" s="65"/>
      <c r="C1203" s="5"/>
    </row>
    <row r="1204" spans="1:3" ht="12.75" customHeight="1">
      <c r="A1204" s="65"/>
      <c r="B1204" s="65"/>
      <c r="C1204" s="5"/>
    </row>
    <row r="1205" spans="1:3" ht="12.75" customHeight="1">
      <c r="A1205" s="65"/>
      <c r="B1205" s="65"/>
      <c r="C1205" s="5"/>
    </row>
    <row r="1206" spans="1:3" ht="12.75" customHeight="1">
      <c r="A1206" s="65"/>
      <c r="B1206" s="65"/>
      <c r="C1206" s="5"/>
    </row>
    <row r="1207" spans="1:3" ht="12.75" customHeight="1">
      <c r="A1207" s="65"/>
      <c r="B1207" s="65"/>
      <c r="C1207" s="5"/>
    </row>
    <row r="1208" spans="1:3" ht="12.75" customHeight="1">
      <c r="A1208" s="65"/>
      <c r="B1208" s="65"/>
      <c r="C1208" s="5"/>
    </row>
    <row r="1209" spans="1:3" ht="12.75" customHeight="1">
      <c r="A1209" s="65"/>
      <c r="B1209" s="65"/>
      <c r="C1209" s="5"/>
    </row>
    <row r="1210" spans="1:3" ht="12.75" customHeight="1">
      <c r="A1210" s="65"/>
      <c r="B1210" s="65"/>
      <c r="C1210" s="5"/>
    </row>
    <row r="1211" spans="1:3" ht="12.75" customHeight="1">
      <c r="A1211" s="65"/>
      <c r="B1211" s="65"/>
      <c r="C1211" s="5"/>
    </row>
    <row r="1212" spans="1:3" ht="12.75" customHeight="1">
      <c r="A1212" s="65"/>
      <c r="B1212" s="65"/>
      <c r="C1212" s="5"/>
    </row>
    <row r="1213" spans="1:3" ht="12.75" customHeight="1">
      <c r="A1213" s="65"/>
      <c r="B1213" s="65"/>
      <c r="C1213" s="5"/>
    </row>
    <row r="1214" spans="1:3" ht="12.75" customHeight="1">
      <c r="A1214" s="65"/>
      <c r="B1214" s="65"/>
      <c r="C1214" s="5"/>
    </row>
    <row r="1215" spans="1:3" ht="12.75" customHeight="1">
      <c r="A1215" s="65"/>
      <c r="B1215" s="65"/>
      <c r="C1215" s="5"/>
    </row>
    <row r="1216" spans="1:3" ht="12.75" customHeight="1">
      <c r="A1216" s="65"/>
      <c r="B1216" s="65"/>
      <c r="C1216" s="5"/>
    </row>
    <row r="1217" spans="1:3" ht="12.75" customHeight="1">
      <c r="A1217" s="65"/>
      <c r="B1217" s="65"/>
      <c r="C1217" s="5"/>
    </row>
    <row r="1218" spans="1:3" ht="12.75" customHeight="1">
      <c r="A1218" s="65"/>
      <c r="B1218" s="65"/>
      <c r="C1218" s="5"/>
    </row>
    <row r="1219" spans="1:3" ht="12.75" customHeight="1">
      <c r="A1219" s="65"/>
      <c r="B1219" s="65"/>
      <c r="C1219" s="5"/>
    </row>
    <row r="1220" spans="1:3" ht="12.75" customHeight="1">
      <c r="A1220" s="65"/>
      <c r="B1220" s="65"/>
      <c r="C1220" s="5"/>
    </row>
    <row r="1221" spans="1:3" ht="12.75" customHeight="1">
      <c r="A1221" s="65"/>
      <c r="B1221" s="65"/>
      <c r="C1221" s="5"/>
    </row>
    <row r="1222" spans="1:3" ht="12.75" customHeight="1">
      <c r="A1222" s="65"/>
      <c r="B1222" s="65"/>
      <c r="C1222" s="5"/>
    </row>
    <row r="1223" spans="1:3" ht="12.75" customHeight="1">
      <c r="A1223" s="65"/>
      <c r="B1223" s="65"/>
      <c r="C1223" s="5"/>
    </row>
    <row r="1224" spans="1:3" ht="12.75" customHeight="1">
      <c r="A1224" s="65"/>
      <c r="B1224" s="65"/>
      <c r="C1224" s="5"/>
    </row>
    <row r="1225" spans="1:3" ht="12.75" customHeight="1">
      <c r="A1225" s="65"/>
      <c r="B1225" s="65"/>
      <c r="C1225" s="5"/>
    </row>
    <row r="1226" spans="1:3" ht="12.75" customHeight="1">
      <c r="A1226" s="65"/>
      <c r="B1226" s="65"/>
      <c r="C1226" s="5"/>
    </row>
    <row r="1227" spans="1:3" ht="12.75" customHeight="1">
      <c r="A1227" s="65"/>
      <c r="B1227" s="65"/>
      <c r="C1227" s="5"/>
    </row>
    <row r="1228" spans="1:3" ht="12.75" customHeight="1">
      <c r="A1228" s="65"/>
      <c r="B1228" s="65"/>
      <c r="C1228" s="5"/>
    </row>
    <row r="1229" spans="1:3" ht="12.75" customHeight="1">
      <c r="A1229" s="65"/>
      <c r="B1229" s="65"/>
      <c r="C1229" s="5"/>
    </row>
    <row r="1230" spans="1:3" ht="12.75" customHeight="1">
      <c r="A1230" s="65"/>
      <c r="B1230" s="65"/>
      <c r="C1230" s="5"/>
    </row>
    <row r="1231" spans="1:3" ht="12.75" customHeight="1">
      <c r="A1231" s="65"/>
      <c r="B1231" s="65"/>
      <c r="C1231" s="5"/>
    </row>
    <row r="1232" spans="1:3" ht="12.75" customHeight="1">
      <c r="A1232" s="65"/>
      <c r="B1232" s="65"/>
      <c r="C1232" s="5"/>
    </row>
    <row r="1233" spans="1:3" ht="12.75" customHeight="1">
      <c r="A1233" s="65"/>
      <c r="B1233" s="65"/>
      <c r="C1233" s="5"/>
    </row>
    <row r="1234" spans="1:3" ht="12.75" customHeight="1">
      <c r="A1234" s="65"/>
      <c r="B1234" s="65"/>
      <c r="C1234" s="5"/>
    </row>
    <row r="1235" spans="1:3" ht="12.75" customHeight="1">
      <c r="A1235" s="65"/>
      <c r="B1235" s="65"/>
      <c r="C1235" s="5"/>
    </row>
    <row r="1236" spans="1:3" ht="12.75" customHeight="1">
      <c r="A1236" s="65"/>
      <c r="B1236" s="65"/>
      <c r="C1236" s="5"/>
    </row>
    <row r="1237" spans="1:3" ht="12.75" customHeight="1">
      <c r="A1237" s="65"/>
      <c r="B1237" s="65"/>
      <c r="C1237" s="5"/>
    </row>
    <row r="1238" spans="1:3" ht="12.75" customHeight="1">
      <c r="A1238" s="65"/>
      <c r="B1238" s="65"/>
      <c r="C1238" s="5"/>
    </row>
    <row r="1239" spans="1:3" ht="12.75" customHeight="1">
      <c r="A1239" s="65"/>
      <c r="B1239" s="65"/>
      <c r="C1239" s="5"/>
    </row>
    <row r="1240" spans="1:3" ht="12.75" customHeight="1">
      <c r="A1240" s="65"/>
      <c r="B1240" s="65"/>
      <c r="C1240" s="5"/>
    </row>
    <row r="1241" spans="1:3" ht="12.75" customHeight="1">
      <c r="A1241" s="65"/>
      <c r="B1241" s="65"/>
      <c r="C1241" s="5"/>
    </row>
    <row r="1242" spans="1:3" ht="12.75" customHeight="1">
      <c r="A1242" s="65"/>
      <c r="B1242" s="65"/>
      <c r="C1242" s="5"/>
    </row>
    <row r="1243" spans="1:3" ht="12.75" customHeight="1">
      <c r="A1243" s="65"/>
      <c r="B1243" s="65"/>
      <c r="C1243" s="5"/>
    </row>
    <row r="1244" spans="1:3" ht="12.75" customHeight="1">
      <c r="A1244" s="65"/>
      <c r="B1244" s="65"/>
      <c r="C1244" s="5"/>
    </row>
    <row r="1245" spans="1:3" ht="12.75" customHeight="1">
      <c r="A1245" s="65"/>
      <c r="B1245" s="65"/>
      <c r="C1245" s="5"/>
    </row>
    <row r="1246" spans="1:3" ht="12.75" customHeight="1">
      <c r="A1246" s="65"/>
      <c r="B1246" s="65"/>
      <c r="C1246" s="5"/>
    </row>
    <row r="1247" spans="1:3" ht="12.75" customHeight="1">
      <c r="A1247" s="65"/>
      <c r="B1247" s="65"/>
      <c r="C1247" s="5"/>
    </row>
    <row r="1248" spans="1:3" ht="12.75" customHeight="1">
      <c r="A1248" s="65"/>
      <c r="B1248" s="65"/>
      <c r="C1248" s="5"/>
    </row>
    <row r="1249" spans="1:3" ht="12.75" customHeight="1">
      <c r="A1249" s="65"/>
      <c r="B1249" s="65"/>
      <c r="C1249" s="5"/>
    </row>
    <row r="1250" spans="1:3" ht="12.75" customHeight="1">
      <c r="A1250" s="65"/>
      <c r="B1250" s="65"/>
      <c r="C1250" s="5"/>
    </row>
    <row r="1251" spans="1:3" ht="12.75" customHeight="1">
      <c r="A1251" s="65"/>
      <c r="B1251" s="65"/>
      <c r="C1251" s="5"/>
    </row>
    <row r="1252" spans="1:3" ht="12.75" customHeight="1">
      <c r="A1252" s="65"/>
      <c r="B1252" s="65"/>
      <c r="C1252" s="5"/>
    </row>
    <row r="1253" spans="1:3" ht="12.75" customHeight="1">
      <c r="A1253" s="65"/>
      <c r="B1253" s="65"/>
      <c r="C1253" s="5"/>
    </row>
    <row r="1254" spans="1:3" ht="12.75" customHeight="1">
      <c r="A1254" s="65"/>
      <c r="B1254" s="65"/>
      <c r="C1254" s="5"/>
    </row>
    <row r="1255" spans="1:3" ht="12.75" customHeight="1">
      <c r="A1255" s="65"/>
      <c r="B1255" s="65"/>
      <c r="C1255" s="5"/>
    </row>
    <row r="1256" spans="1:3" ht="12.75" customHeight="1">
      <c r="A1256" s="65"/>
      <c r="B1256" s="65"/>
      <c r="C1256" s="5"/>
    </row>
    <row r="1257" spans="1:3" ht="12.75" customHeight="1">
      <c r="A1257" s="65"/>
      <c r="B1257" s="65"/>
      <c r="C1257" s="5"/>
    </row>
    <row r="1258" spans="1:3" ht="12.75" customHeight="1">
      <c r="A1258" s="65"/>
      <c r="B1258" s="65"/>
      <c r="C1258" s="5"/>
    </row>
    <row r="1259" spans="1:3" ht="12.75" customHeight="1">
      <c r="A1259" s="65"/>
      <c r="B1259" s="65"/>
      <c r="C1259" s="5"/>
    </row>
    <row r="1260" spans="1:3" ht="12.75" customHeight="1">
      <c r="A1260" s="65"/>
      <c r="B1260" s="65"/>
      <c r="C1260" s="5"/>
    </row>
    <row r="1261" spans="1:3" ht="12.75" customHeight="1">
      <c r="A1261" s="65"/>
      <c r="B1261" s="65"/>
      <c r="C1261" s="5"/>
    </row>
    <row r="1262" spans="1:3" ht="12.75" customHeight="1">
      <c r="A1262" s="65"/>
      <c r="B1262" s="65"/>
      <c r="C1262" s="5"/>
    </row>
    <row r="1263" spans="1:3" ht="12.75" customHeight="1">
      <c r="A1263" s="65"/>
      <c r="B1263" s="65"/>
      <c r="C1263" s="5"/>
    </row>
    <row r="1264" spans="1:3" ht="12.75" customHeight="1">
      <c r="A1264" s="65"/>
      <c r="B1264" s="65"/>
      <c r="C1264" s="5"/>
    </row>
    <row r="1265" spans="1:3" ht="12.75" customHeight="1">
      <c r="A1265" s="65"/>
      <c r="B1265" s="65"/>
      <c r="C1265" s="5"/>
    </row>
    <row r="1266" spans="1:3" ht="12.75" customHeight="1">
      <c r="A1266" s="65"/>
      <c r="B1266" s="65"/>
      <c r="C1266" s="5"/>
    </row>
    <row r="1267" spans="1:3" ht="12.75" customHeight="1">
      <c r="A1267" s="65"/>
      <c r="B1267" s="65"/>
      <c r="C1267" s="5"/>
    </row>
    <row r="1268" spans="1:3" ht="12.75" customHeight="1">
      <c r="A1268" s="65"/>
      <c r="B1268" s="65"/>
      <c r="C1268" s="5"/>
    </row>
    <row r="1269" spans="1:3" ht="12.75" customHeight="1">
      <c r="A1269" s="65"/>
      <c r="B1269" s="65"/>
      <c r="C1269" s="5"/>
    </row>
    <row r="1270" spans="1:3" ht="12.75" customHeight="1">
      <c r="A1270" s="65"/>
      <c r="B1270" s="65"/>
      <c r="C1270" s="5"/>
    </row>
    <row r="1271" spans="1:3" ht="12.75" customHeight="1">
      <c r="A1271" s="65"/>
      <c r="B1271" s="65"/>
      <c r="C1271" s="5"/>
    </row>
    <row r="1272" spans="1:3" ht="12.75" customHeight="1">
      <c r="A1272" s="65"/>
      <c r="B1272" s="65"/>
      <c r="C1272" s="5"/>
    </row>
    <row r="1273" spans="1:3" ht="12.75" customHeight="1">
      <c r="A1273" s="65"/>
      <c r="B1273" s="65"/>
      <c r="C1273" s="5"/>
    </row>
    <row r="1274" spans="1:3" ht="12.75" customHeight="1">
      <c r="A1274" s="65"/>
      <c r="B1274" s="65"/>
      <c r="C1274" s="5"/>
    </row>
    <row r="1275" spans="1:3" ht="12.75" customHeight="1">
      <c r="A1275" s="65"/>
      <c r="B1275" s="65"/>
      <c r="C1275" s="5"/>
    </row>
    <row r="1276" spans="1:3" ht="12.75" customHeight="1">
      <c r="A1276" s="65"/>
      <c r="B1276" s="65"/>
      <c r="C1276" s="5"/>
    </row>
    <row r="1277" spans="1:3" ht="12.75" customHeight="1">
      <c r="A1277" s="65"/>
      <c r="B1277" s="65"/>
      <c r="C1277" s="4"/>
    </row>
    <row r="1278" spans="1:3" ht="12.75" customHeight="1">
      <c r="A1278" s="65"/>
      <c r="B1278" s="65"/>
      <c r="C1278" s="4"/>
    </row>
    <row r="1279" spans="1:3" ht="12.75" customHeight="1">
      <c r="A1279" s="65"/>
      <c r="B1279" s="65"/>
      <c r="C1279" s="4"/>
    </row>
    <row r="1280" spans="1:3" ht="12.75" customHeight="1">
      <c r="A1280" s="65"/>
      <c r="B1280" s="65"/>
      <c r="C1280" s="4"/>
    </row>
    <row r="1281" spans="1:3" ht="12.75" customHeight="1">
      <c r="A1281" s="65"/>
      <c r="B1281" s="65"/>
      <c r="C1281" s="4"/>
    </row>
    <row r="1282" spans="1:3" ht="12.75" customHeight="1">
      <c r="A1282" s="65"/>
      <c r="B1282" s="65"/>
      <c r="C1282" s="4"/>
    </row>
    <row r="1283" spans="1:3" ht="12.75" customHeight="1">
      <c r="A1283" s="65"/>
      <c r="B1283" s="65"/>
      <c r="C1283" s="4"/>
    </row>
    <row r="1284" spans="1:3" ht="12.75" customHeight="1">
      <c r="A1284" s="65"/>
      <c r="B1284" s="65"/>
      <c r="C1284" s="4"/>
    </row>
    <row r="1285" spans="1:3" ht="12.75" customHeight="1">
      <c r="A1285" s="65"/>
      <c r="B1285" s="65"/>
      <c r="C1285" s="4"/>
    </row>
    <row r="1286" spans="1:3" ht="12.75" customHeight="1">
      <c r="A1286" s="65"/>
      <c r="B1286" s="65"/>
      <c r="C1286" s="4"/>
    </row>
    <row r="1287" spans="1:3" ht="12.75" customHeight="1">
      <c r="A1287" s="65"/>
      <c r="B1287" s="65"/>
      <c r="C1287" s="4"/>
    </row>
    <row r="1288" spans="1:3" ht="12.75" customHeight="1">
      <c r="A1288" s="65"/>
      <c r="B1288" s="65"/>
      <c r="C1288" s="4"/>
    </row>
    <row r="1289" spans="1:3" ht="12.75" customHeight="1">
      <c r="A1289" s="65"/>
      <c r="B1289" s="65"/>
      <c r="C1289" s="4"/>
    </row>
    <row r="1290" spans="1:3" ht="12.75" customHeight="1">
      <c r="A1290" s="65"/>
      <c r="B1290" s="65"/>
      <c r="C1290" s="4"/>
    </row>
    <row r="1291" spans="1:3" ht="12.75" customHeight="1">
      <c r="A1291" s="65"/>
      <c r="B1291" s="65"/>
      <c r="C1291" s="4"/>
    </row>
    <row r="1292" spans="1:3" ht="12.75" customHeight="1">
      <c r="A1292" s="65"/>
      <c r="B1292" s="65"/>
      <c r="C1292" s="4"/>
    </row>
    <row r="1293" spans="1:3" ht="12.75" customHeight="1">
      <c r="A1293" s="65"/>
      <c r="B1293" s="65"/>
      <c r="C1293" s="4"/>
    </row>
    <row r="1294" spans="1:3" ht="12.75" customHeight="1">
      <c r="A1294" s="65"/>
      <c r="B1294" s="65"/>
      <c r="C1294" s="4"/>
    </row>
    <row r="1295" spans="1:3" ht="12.75" customHeight="1">
      <c r="A1295" s="65"/>
      <c r="B1295" s="65"/>
      <c r="C1295" s="4"/>
    </row>
    <row r="1296" spans="1:3" ht="12.75" customHeight="1">
      <c r="A1296" s="65"/>
      <c r="B1296" s="65"/>
      <c r="C1296" s="4"/>
    </row>
    <row r="1297" spans="1:3" ht="12.75" customHeight="1">
      <c r="A1297" s="65"/>
      <c r="B1297" s="65"/>
      <c r="C1297" s="4"/>
    </row>
    <row r="1298" spans="1:3" ht="12.75" customHeight="1">
      <c r="A1298" s="65"/>
      <c r="B1298" s="65"/>
      <c r="C1298" s="4"/>
    </row>
    <row r="1299" spans="1:3" ht="12.75" customHeight="1">
      <c r="A1299" s="65"/>
      <c r="B1299" s="65"/>
      <c r="C1299" s="4"/>
    </row>
    <row r="1300" spans="1:3" ht="12.75" customHeight="1">
      <c r="A1300" s="65"/>
      <c r="B1300" s="65"/>
      <c r="C1300" s="4"/>
    </row>
    <row r="1301" spans="1:3" ht="12.75" customHeight="1">
      <c r="A1301" s="65"/>
      <c r="B1301" s="65"/>
      <c r="C1301" s="4"/>
    </row>
    <row r="1302" spans="1:3" ht="12.75" customHeight="1">
      <c r="A1302" s="65"/>
      <c r="B1302" s="65"/>
      <c r="C1302" s="4"/>
    </row>
    <row r="1303" spans="1:3" ht="12.75" customHeight="1">
      <c r="A1303" s="65"/>
      <c r="B1303" s="65"/>
      <c r="C1303" s="4"/>
    </row>
    <row r="1304" spans="1:3" ht="12.75" customHeight="1">
      <c r="A1304" s="65"/>
      <c r="B1304" s="65"/>
      <c r="C1304" s="4"/>
    </row>
    <row r="1305" spans="1:3" ht="12.75" customHeight="1">
      <c r="A1305" s="65"/>
      <c r="B1305" s="65"/>
      <c r="C1305" s="4"/>
    </row>
    <row r="1306" spans="1:3" ht="12.75" customHeight="1">
      <c r="A1306" s="65"/>
      <c r="B1306" s="65"/>
      <c r="C1306" s="4"/>
    </row>
    <row r="1307" spans="1:3">
      <c r="A1307" s="65"/>
      <c r="B1307" s="65"/>
      <c r="C1307" s="4"/>
    </row>
    <row r="1308" spans="1:3">
      <c r="A1308" s="65"/>
      <c r="B1308" s="65"/>
      <c r="C1308" s="4"/>
    </row>
    <row r="1309" spans="1:3">
      <c r="A1309" s="65"/>
      <c r="B1309" s="65"/>
      <c r="C1309" s="4"/>
    </row>
    <row r="1310" spans="1:3">
      <c r="A1310" s="65"/>
      <c r="B1310" s="65"/>
      <c r="C1310" s="4"/>
    </row>
  </sheetData>
  <sortState ref="A86:Z92">
    <sortCondition descending="1" ref="Y86:Y92"/>
    <sortCondition descending="1" ref="X86:X92"/>
  </sortState>
  <mergeCells count="1">
    <mergeCell ref="A96:B9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/>
  <headerFooter alignWithMargins="0"/>
  <rowBreaks count="2" manualBreakCount="2">
    <brk id="34" max="16383" man="1"/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Parker</dc:creator>
  <cp:lastModifiedBy>Marie Ralph</cp:lastModifiedBy>
  <cp:lastPrinted>2022-01-30T11:34:37Z</cp:lastPrinted>
  <dcterms:created xsi:type="dcterms:W3CDTF">2009-09-26T18:03:40Z</dcterms:created>
  <dcterms:modified xsi:type="dcterms:W3CDTF">2022-03-29T07:01:13Z</dcterms:modified>
</cp:coreProperties>
</file>