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Sheet1" sheetId="1" r:id="rId1"/>
  </sheets>
  <definedNames>
    <definedName name="_xlnm.Print_Area" localSheetId="0">Sheet1!$A$1:$Z$50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1" l="1"/>
  <c r="Z12" i="1"/>
  <c r="Z11" i="1"/>
  <c r="X12" i="1"/>
  <c r="Y12" i="1"/>
  <c r="X11" i="1"/>
  <c r="Y11" i="1"/>
  <c r="X14" i="1"/>
  <c r="Y14" i="1"/>
  <c r="Z14" i="1"/>
  <c r="X34" i="1"/>
  <c r="Y34" i="1"/>
  <c r="Z34" i="1"/>
  <c r="X24" i="1"/>
  <c r="Y24" i="1"/>
  <c r="Z24" i="1"/>
  <c r="X13" i="1"/>
  <c r="Y13" i="1"/>
  <c r="Z13" i="1"/>
  <c r="Y42" i="1"/>
  <c r="Y5" i="1"/>
  <c r="Y22" i="1"/>
  <c r="Z5" i="1"/>
  <c r="Z22" i="1"/>
  <c r="X5" i="1"/>
  <c r="X22" i="1"/>
  <c r="Z4" i="1"/>
  <c r="Y4" i="1"/>
  <c r="X4" i="1"/>
  <c r="Z41" i="1"/>
  <c r="Z28" i="1"/>
  <c r="Z8" i="1"/>
  <c r="Z42" i="1"/>
  <c r="Z25" i="1"/>
  <c r="Z35" i="1"/>
  <c r="Z38" i="1"/>
  <c r="Z37" i="1"/>
  <c r="Z43" i="1"/>
  <c r="Y41" i="1"/>
  <c r="Y28" i="1"/>
  <c r="Y8" i="1"/>
  <c r="Y25" i="1"/>
  <c r="Y27" i="1"/>
  <c r="Y35" i="1"/>
  <c r="Y38" i="1"/>
  <c r="Y37" i="1"/>
  <c r="Y43" i="1"/>
  <c r="X41" i="1"/>
  <c r="X28" i="1"/>
  <c r="X8" i="1"/>
  <c r="X42" i="1"/>
  <c r="X25" i="1"/>
  <c r="X27" i="1"/>
  <c r="X35" i="1"/>
  <c r="X38" i="1"/>
  <c r="X37" i="1"/>
  <c r="X43" i="1"/>
  <c r="Z23" i="1"/>
  <c r="Z30" i="1"/>
  <c r="Z32" i="1"/>
  <c r="Z7" i="1"/>
  <c r="Z6" i="1"/>
  <c r="Z36" i="1"/>
  <c r="Z29" i="1"/>
  <c r="Z40" i="1"/>
  <c r="Z20" i="1"/>
  <c r="Z15" i="1"/>
  <c r="Z10" i="1"/>
  <c r="Z19" i="1"/>
  <c r="Z21" i="1"/>
  <c r="Y23" i="1"/>
  <c r="Y30" i="1"/>
  <c r="Y32" i="1"/>
  <c r="Y7" i="1"/>
  <c r="Y6" i="1"/>
  <c r="Y36" i="1"/>
  <c r="Y29" i="1"/>
  <c r="Y31" i="1"/>
  <c r="Y16" i="1"/>
  <c r="Y40" i="1"/>
  <c r="Y20" i="1"/>
  <c r="Y15" i="1"/>
  <c r="Y10" i="1"/>
  <c r="Y19" i="1"/>
  <c r="Y17" i="1"/>
  <c r="Y21" i="1"/>
  <c r="X23" i="1"/>
  <c r="X30" i="1"/>
  <c r="X32" i="1"/>
  <c r="X7" i="1"/>
  <c r="X6" i="1"/>
  <c r="X36" i="1"/>
  <c r="X29" i="1"/>
  <c r="X31" i="1"/>
  <c r="X16" i="1"/>
  <c r="X40" i="1"/>
  <c r="X20" i="1"/>
  <c r="X15" i="1"/>
  <c r="X10" i="1"/>
  <c r="X19" i="1"/>
  <c r="X17" i="1"/>
  <c r="X21" i="1"/>
</calcChain>
</file>

<file path=xl/sharedStrings.xml><?xml version="1.0" encoding="utf-8"?>
<sst xmlns="http://schemas.openxmlformats.org/spreadsheetml/2006/main" count="176" uniqueCount="60">
  <si>
    <t>Name</t>
  </si>
  <si>
    <t>Club</t>
  </si>
  <si>
    <t>Pts</t>
  </si>
  <si>
    <t>RD</t>
  </si>
  <si>
    <t>Rd</t>
  </si>
  <si>
    <t>Agg</t>
  </si>
  <si>
    <t>Ave.</t>
  </si>
  <si>
    <t>Holman</t>
  </si>
  <si>
    <t>Mills. John</t>
  </si>
  <si>
    <t>Hart. Clive</t>
  </si>
  <si>
    <t>Start Ave</t>
  </si>
  <si>
    <t>Godden. Anthony</t>
  </si>
  <si>
    <t>Bodmin</t>
  </si>
  <si>
    <t>Couch. Dave</t>
  </si>
  <si>
    <t>O'Neill. Chris</t>
  </si>
  <si>
    <t>Smith. Mrs. Maggie</t>
  </si>
  <si>
    <t>Hopper. Don</t>
  </si>
  <si>
    <t>Wilton. Bru</t>
  </si>
  <si>
    <t>Hodges. Mrs. Fran</t>
  </si>
  <si>
    <t>Woodhouse. R</t>
  </si>
  <si>
    <t>Watling. Andrew</t>
  </si>
  <si>
    <t>Truro</t>
  </si>
  <si>
    <t>Kitts. Stephen</t>
  </si>
  <si>
    <t>Kitts. Nigel</t>
  </si>
  <si>
    <t>Moore. Gavin</t>
  </si>
  <si>
    <t>Pendrill. Dave</t>
  </si>
  <si>
    <t>Alford. Ms  Suzie</t>
  </si>
  <si>
    <t>Liskeard</t>
  </si>
  <si>
    <t>Major. Mrs Pauline</t>
  </si>
  <si>
    <t>Miles. Ms Sarah</t>
  </si>
  <si>
    <t>Richards. John</t>
  </si>
  <si>
    <t>Sayers. Les</t>
  </si>
  <si>
    <t>Catling. Simon</t>
  </si>
  <si>
    <t>Launceston</t>
  </si>
  <si>
    <t>Barker. Miss N</t>
  </si>
  <si>
    <t>Helston</t>
  </si>
  <si>
    <t>Barker. C</t>
  </si>
  <si>
    <t>Benton. T</t>
  </si>
  <si>
    <t>Hayle</t>
  </si>
  <si>
    <t>Pearson. Shaun</t>
  </si>
  <si>
    <t>Lawrence. Mrs. Jacky</t>
  </si>
  <si>
    <t>Miller. Aaron</t>
  </si>
  <si>
    <t>St. Austell</t>
  </si>
  <si>
    <t>Karassek. Chris</t>
  </si>
  <si>
    <t>Wolf. Mark</t>
  </si>
  <si>
    <t>Osborne. Dan</t>
  </si>
  <si>
    <t>Teagle. Jenna</t>
  </si>
  <si>
    <t>Division 1</t>
  </si>
  <si>
    <t>Division 2</t>
  </si>
  <si>
    <t>Division 3</t>
  </si>
  <si>
    <t>Division 4</t>
  </si>
  <si>
    <t>Division 5</t>
  </si>
  <si>
    <t>Division 6</t>
  </si>
  <si>
    <t>1 pp</t>
  </si>
  <si>
    <t>Teagle. Roger</t>
  </si>
  <si>
    <t>Richards. Donald**</t>
  </si>
  <si>
    <t>**Withdrawn, not shooting indoors</t>
  </si>
  <si>
    <t>Thompson. Rod</t>
  </si>
  <si>
    <t>NCR</t>
  </si>
  <si>
    <t>Simmons. Jack**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</si>
</sst>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/>
    <xf numFmtId="0" fontId="5" fillId="0" borderId="0" xfId="0" applyFont="1"/>
    <xf numFmtId="0" fontId="5" fillId="3" borderId="0" xfId="0" applyFont="1" applyFill="1"/>
    <xf numFmtId="0" fontId="5" fillId="0" borderId="1" xfId="0" applyFont="1" applyBorder="1"/>
    <xf numFmtId="0" fontId="0" fillId="0" borderId="1" xfId="0" applyBorder="1"/>
    <xf numFmtId="0" fontId="5" fillId="3" borderId="1" xfId="0" applyFont="1" applyFill="1" applyBorder="1"/>
    <xf numFmtId="0" fontId="4" fillId="0" borderId="1" xfId="0" applyFont="1" applyBorder="1"/>
    <xf numFmtId="0" fontId="1" fillId="0" borderId="1" xfId="0" applyFont="1" applyBorder="1"/>
    <xf numFmtId="0" fontId="4" fillId="3" borderId="1" xfId="0" applyFont="1" applyFill="1" applyBorder="1"/>
    <xf numFmtId="0" fontId="0" fillId="0" borderId="1" xfId="0" applyFont="1" applyBorder="1"/>
    <xf numFmtId="0" fontId="3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0" fillId="0" borderId="1" xfId="0" applyFont="1" applyBorder="1" applyAlignment="1">
      <alignment textRotation="90"/>
    </xf>
    <xf numFmtId="164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0" fontId="0" fillId="0" borderId="0" xfId="0" applyFill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164" fontId="0" fillId="3" borderId="1" xfId="0" applyNumberFormat="1" applyFill="1" applyBorder="1"/>
    <xf numFmtId="164" fontId="0" fillId="3" borderId="0" xfId="0" applyNumberFormat="1" applyFill="1"/>
    <xf numFmtId="16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view="pageLayout" workbookViewId="0">
      <selection activeCell="A49" sqref="A49:Q49"/>
    </sheetView>
  </sheetViews>
  <sheetFormatPr baseColWidth="10" defaultColWidth="8.83203125" defaultRowHeight="14" x14ac:dyDescent="0"/>
  <cols>
    <col min="1" max="1" width="19" customWidth="1"/>
    <col min="2" max="2" width="10.83203125" customWidth="1"/>
    <col min="3" max="3" width="6.1640625" customWidth="1"/>
    <col min="4" max="4" width="4.33203125" customWidth="1"/>
    <col min="5" max="5" width="3.33203125" style="4" customWidth="1"/>
    <col min="6" max="6" width="4.83203125" customWidth="1"/>
    <col min="7" max="7" width="3.1640625" style="5" customWidth="1"/>
    <col min="8" max="8" width="4.5" customWidth="1"/>
    <col min="9" max="9" width="2.83203125" style="4" customWidth="1"/>
    <col min="10" max="10" width="4.33203125" customWidth="1"/>
    <col min="11" max="11" width="3.1640625" style="4" customWidth="1"/>
    <col min="12" max="12" width="5.33203125" customWidth="1"/>
    <col min="13" max="13" width="3.6640625" style="4" customWidth="1"/>
    <col min="14" max="14" width="5.33203125" customWidth="1"/>
    <col min="15" max="15" width="3.6640625" style="4" customWidth="1"/>
    <col min="16" max="16" width="5.33203125" customWidth="1"/>
    <col min="17" max="17" width="3.6640625" style="4" customWidth="1"/>
    <col min="18" max="18" width="5.33203125" customWidth="1"/>
    <col min="19" max="19" width="3.6640625" style="4" customWidth="1"/>
    <col min="20" max="20" width="5.33203125" customWidth="1"/>
    <col min="21" max="21" width="3.6640625" style="4" customWidth="1"/>
    <col min="22" max="22" width="5.33203125" customWidth="1"/>
    <col min="23" max="23" width="3.6640625" style="5" customWidth="1"/>
    <col min="24" max="24" width="5.5" customWidth="1"/>
    <col min="25" max="25" width="3.5" customWidth="1"/>
    <col min="26" max="26" width="7.6640625" style="26" customWidth="1"/>
  </cols>
  <sheetData>
    <row r="1" spans="1:26">
      <c r="A1" s="7"/>
      <c r="B1" s="7"/>
      <c r="C1" s="7"/>
      <c r="D1" s="7"/>
      <c r="E1" s="6"/>
      <c r="F1" s="7"/>
      <c r="G1" s="8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6"/>
      <c r="V1" s="7"/>
      <c r="W1" s="8"/>
      <c r="X1" s="7"/>
      <c r="Y1" s="7"/>
      <c r="Z1" s="18"/>
    </row>
    <row r="2" spans="1:26" s="1" customFormat="1" ht="50">
      <c r="A2" s="10" t="s">
        <v>0</v>
      </c>
      <c r="B2" s="10" t="s">
        <v>1</v>
      </c>
      <c r="C2" s="15" t="s">
        <v>10</v>
      </c>
      <c r="D2" s="10" t="s">
        <v>3</v>
      </c>
      <c r="E2" s="9" t="s">
        <v>2</v>
      </c>
      <c r="F2" s="10" t="s">
        <v>4</v>
      </c>
      <c r="G2" s="11" t="s">
        <v>2</v>
      </c>
      <c r="H2" s="10" t="s">
        <v>4</v>
      </c>
      <c r="I2" s="9" t="s">
        <v>2</v>
      </c>
      <c r="J2" s="10" t="s">
        <v>4</v>
      </c>
      <c r="K2" s="9" t="s">
        <v>2</v>
      </c>
      <c r="L2" s="10" t="s">
        <v>4</v>
      </c>
      <c r="M2" s="9" t="s">
        <v>2</v>
      </c>
      <c r="N2" s="10" t="s">
        <v>4</v>
      </c>
      <c r="O2" s="9" t="s">
        <v>2</v>
      </c>
      <c r="P2" s="10" t="s">
        <v>4</v>
      </c>
      <c r="Q2" s="9" t="s">
        <v>2</v>
      </c>
      <c r="R2" s="10" t="s">
        <v>4</v>
      </c>
      <c r="S2" s="9" t="s">
        <v>2</v>
      </c>
      <c r="T2" s="10" t="s">
        <v>4</v>
      </c>
      <c r="U2" s="9" t="s">
        <v>2</v>
      </c>
      <c r="V2" s="10" t="s">
        <v>4</v>
      </c>
      <c r="W2" s="11" t="s">
        <v>2</v>
      </c>
      <c r="X2" s="10" t="s">
        <v>5</v>
      </c>
      <c r="Y2" s="10" t="s">
        <v>2</v>
      </c>
      <c r="Z2" s="22" t="s">
        <v>6</v>
      </c>
    </row>
    <row r="3" spans="1:26" s="2" customFormat="1">
      <c r="A3" s="16" t="s">
        <v>47</v>
      </c>
      <c r="B3" s="12"/>
      <c r="C3" s="17"/>
      <c r="D3" s="12">
        <v>1</v>
      </c>
      <c r="E3" s="6"/>
      <c r="F3" s="12">
        <v>2</v>
      </c>
      <c r="G3" s="8"/>
      <c r="H3" s="12">
        <v>3</v>
      </c>
      <c r="I3" s="6"/>
      <c r="J3" s="12">
        <v>4</v>
      </c>
      <c r="K3" s="6"/>
      <c r="L3" s="12">
        <v>5</v>
      </c>
      <c r="M3" s="6"/>
      <c r="N3" s="12">
        <v>6</v>
      </c>
      <c r="O3" s="6"/>
      <c r="P3" s="12">
        <v>7</v>
      </c>
      <c r="Q3" s="6"/>
      <c r="R3" s="12">
        <v>8</v>
      </c>
      <c r="S3" s="6"/>
      <c r="T3" s="12">
        <v>9</v>
      </c>
      <c r="U3" s="6"/>
      <c r="V3" s="12">
        <v>10</v>
      </c>
      <c r="W3" s="8"/>
      <c r="X3" s="12"/>
      <c r="Y3" s="12"/>
      <c r="Z3" s="23"/>
    </row>
    <row r="4" spans="1:26">
      <c r="A4" s="7" t="s">
        <v>32</v>
      </c>
      <c r="B4" s="7" t="s">
        <v>33</v>
      </c>
      <c r="C4" s="7">
        <v>96.7</v>
      </c>
      <c r="D4" s="7">
        <v>98</v>
      </c>
      <c r="E4" s="6">
        <v>3</v>
      </c>
      <c r="F4" s="7">
        <v>99</v>
      </c>
      <c r="G4" s="8">
        <v>3</v>
      </c>
      <c r="H4" s="13">
        <v>100</v>
      </c>
      <c r="I4" s="6">
        <v>3</v>
      </c>
      <c r="J4" s="7">
        <v>99</v>
      </c>
      <c r="K4" s="6">
        <v>3</v>
      </c>
      <c r="L4" s="7">
        <v>99</v>
      </c>
      <c r="M4" s="6">
        <v>3</v>
      </c>
      <c r="N4" s="7">
        <v>99</v>
      </c>
      <c r="O4" s="6">
        <v>3</v>
      </c>
      <c r="P4" s="7">
        <v>97</v>
      </c>
      <c r="Q4" s="6">
        <v>2</v>
      </c>
      <c r="R4" s="7">
        <v>98</v>
      </c>
      <c r="S4" s="6">
        <v>3</v>
      </c>
      <c r="T4" s="13">
        <v>100</v>
      </c>
      <c r="U4" s="6">
        <v>3</v>
      </c>
      <c r="V4" s="7">
        <v>98</v>
      </c>
      <c r="W4" s="8">
        <v>2</v>
      </c>
      <c r="X4" s="7">
        <f t="shared" ref="X4:Y8" si="0">SUM(D4,F4,H4,J4,L4,N4,P4,R4,T4,V4)</f>
        <v>987</v>
      </c>
      <c r="Y4" s="7">
        <f t="shared" si="0"/>
        <v>28</v>
      </c>
      <c r="Z4" s="18">
        <f>AVERAGE(D4,F4,H4,J4,L4,N4,P4,R4,T4,V4)</f>
        <v>98.7</v>
      </c>
    </row>
    <row r="5" spans="1:26">
      <c r="A5" s="7" t="s">
        <v>40</v>
      </c>
      <c r="B5" s="7" t="s">
        <v>38</v>
      </c>
      <c r="C5" s="7">
        <v>97.4</v>
      </c>
      <c r="D5" s="7">
        <v>97</v>
      </c>
      <c r="E5" s="6">
        <v>2</v>
      </c>
      <c r="F5" s="7">
        <v>99</v>
      </c>
      <c r="G5" s="8">
        <v>3</v>
      </c>
      <c r="H5" s="7">
        <v>99</v>
      </c>
      <c r="I5" s="6">
        <v>2</v>
      </c>
      <c r="J5" s="7">
        <v>98</v>
      </c>
      <c r="K5" s="6">
        <v>2</v>
      </c>
      <c r="L5" s="7">
        <v>95</v>
      </c>
      <c r="M5" s="6">
        <v>1</v>
      </c>
      <c r="N5" s="7">
        <v>97</v>
      </c>
      <c r="O5" s="6">
        <v>2</v>
      </c>
      <c r="P5" s="7">
        <v>97</v>
      </c>
      <c r="Q5" s="6">
        <v>2</v>
      </c>
      <c r="R5" s="7">
        <v>97</v>
      </c>
      <c r="S5" s="6">
        <v>2</v>
      </c>
      <c r="T5" s="7">
        <v>97</v>
      </c>
      <c r="U5" s="6">
        <v>1</v>
      </c>
      <c r="V5" s="7">
        <v>95</v>
      </c>
      <c r="W5" s="8"/>
      <c r="X5" s="7">
        <f t="shared" si="0"/>
        <v>971</v>
      </c>
      <c r="Y5" s="7">
        <f t="shared" si="0"/>
        <v>17</v>
      </c>
      <c r="Z5" s="18">
        <f>AVERAGE(D5,F5,H5,J5,L5,N5,P5,R5,T5,V5)</f>
        <v>97.1</v>
      </c>
    </row>
    <row r="6" spans="1:26">
      <c r="A6" s="7" t="s">
        <v>13</v>
      </c>
      <c r="B6" s="7" t="s">
        <v>12</v>
      </c>
      <c r="C6" s="7">
        <v>96.7</v>
      </c>
      <c r="D6" s="7">
        <v>96</v>
      </c>
      <c r="E6" s="6">
        <v>1</v>
      </c>
      <c r="F6" s="7">
        <v>96</v>
      </c>
      <c r="G6" s="8">
        <v>2</v>
      </c>
      <c r="H6" s="7">
        <v>96</v>
      </c>
      <c r="I6" s="6">
        <v>1</v>
      </c>
      <c r="J6" s="7">
        <v>97</v>
      </c>
      <c r="K6" s="6">
        <v>1</v>
      </c>
      <c r="L6" s="7">
        <v>94</v>
      </c>
      <c r="M6" s="6"/>
      <c r="N6" s="7">
        <v>97</v>
      </c>
      <c r="O6" s="6">
        <v>2</v>
      </c>
      <c r="P6" s="7">
        <v>98</v>
      </c>
      <c r="Q6" s="6">
        <v>3</v>
      </c>
      <c r="R6" s="7">
        <v>97</v>
      </c>
      <c r="S6" s="6">
        <v>2</v>
      </c>
      <c r="T6" s="13">
        <v>100</v>
      </c>
      <c r="U6" s="6">
        <v>3</v>
      </c>
      <c r="V6" s="7">
        <v>97</v>
      </c>
      <c r="W6" s="8">
        <v>1</v>
      </c>
      <c r="X6" s="7">
        <f t="shared" si="0"/>
        <v>968</v>
      </c>
      <c r="Y6" s="7">
        <f t="shared" si="0"/>
        <v>16</v>
      </c>
      <c r="Z6" s="18">
        <f>AVERAGE(D6,F6,H6,J6,L6,N6,P6,R6,T6,V6)</f>
        <v>96.8</v>
      </c>
    </row>
    <row r="7" spans="1:26">
      <c r="A7" s="7" t="s">
        <v>11</v>
      </c>
      <c r="B7" s="7" t="s">
        <v>12</v>
      </c>
      <c r="C7" s="18">
        <v>96</v>
      </c>
      <c r="D7" s="7">
        <v>94</v>
      </c>
      <c r="E7" s="6"/>
      <c r="F7" s="7">
        <v>96</v>
      </c>
      <c r="G7" s="8">
        <v>2</v>
      </c>
      <c r="H7" s="7">
        <v>93</v>
      </c>
      <c r="I7" s="6"/>
      <c r="J7" s="7">
        <v>98</v>
      </c>
      <c r="K7" s="6">
        <v>2</v>
      </c>
      <c r="L7" s="7">
        <v>98</v>
      </c>
      <c r="M7" s="6">
        <v>2</v>
      </c>
      <c r="N7" s="7">
        <v>95</v>
      </c>
      <c r="O7" s="6">
        <v>1</v>
      </c>
      <c r="P7" s="7">
        <v>98</v>
      </c>
      <c r="Q7" s="6">
        <v>3</v>
      </c>
      <c r="R7" s="7">
        <v>95</v>
      </c>
      <c r="S7" s="6"/>
      <c r="T7" s="7">
        <v>96</v>
      </c>
      <c r="U7" s="6"/>
      <c r="V7" s="13">
        <v>100</v>
      </c>
      <c r="W7" s="8">
        <v>3</v>
      </c>
      <c r="X7" s="7">
        <f t="shared" si="0"/>
        <v>963</v>
      </c>
      <c r="Y7" s="7">
        <f t="shared" si="0"/>
        <v>13</v>
      </c>
      <c r="Z7" s="18">
        <f>AVERAGE(D7,F7,H7,J7,L7,N7,P7,R7,T7,V7)</f>
        <v>96.3</v>
      </c>
    </row>
    <row r="8" spans="1:26">
      <c r="A8" s="7" t="s">
        <v>28</v>
      </c>
      <c r="B8" s="7" t="s">
        <v>27</v>
      </c>
      <c r="C8" s="7">
        <v>95.8</v>
      </c>
      <c r="D8" s="7">
        <v>95</v>
      </c>
      <c r="E8" s="6"/>
      <c r="F8" s="7">
        <v>92</v>
      </c>
      <c r="G8" s="8">
        <v>1</v>
      </c>
      <c r="H8" s="7">
        <v>96</v>
      </c>
      <c r="I8" s="6">
        <v>1</v>
      </c>
      <c r="J8" s="7">
        <v>95</v>
      </c>
      <c r="K8" s="6"/>
      <c r="L8" s="7">
        <v>94</v>
      </c>
      <c r="M8" s="6"/>
      <c r="N8" s="7">
        <v>95</v>
      </c>
      <c r="O8" s="6">
        <v>1</v>
      </c>
      <c r="P8" s="7">
        <v>96</v>
      </c>
      <c r="Q8" s="6">
        <v>1</v>
      </c>
      <c r="R8" s="7">
        <v>96</v>
      </c>
      <c r="S8" s="6">
        <v>1</v>
      </c>
      <c r="T8" s="7">
        <v>98</v>
      </c>
      <c r="U8" s="6">
        <v>2</v>
      </c>
      <c r="V8" s="7">
        <v>95</v>
      </c>
      <c r="W8" s="8"/>
      <c r="X8" s="7">
        <f t="shared" si="0"/>
        <v>952</v>
      </c>
      <c r="Y8" s="7">
        <f t="shared" si="0"/>
        <v>7</v>
      </c>
      <c r="Z8" s="18">
        <f>AVERAGE(D8,F8,H8,J8,L8,N8,P8,R8,T8,V8)</f>
        <v>95.2</v>
      </c>
    </row>
    <row r="9" spans="1:26">
      <c r="A9" s="16" t="s">
        <v>48</v>
      </c>
      <c r="B9" s="7"/>
      <c r="C9" s="7"/>
      <c r="D9" s="7"/>
      <c r="E9" s="6"/>
      <c r="F9" s="7"/>
      <c r="G9" s="8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8"/>
      <c r="X9" s="7"/>
      <c r="Y9" s="7"/>
      <c r="Z9" s="18"/>
    </row>
    <row r="10" spans="1:26">
      <c r="A10" s="7" t="s">
        <v>23</v>
      </c>
      <c r="B10" s="7" t="s">
        <v>21</v>
      </c>
      <c r="C10" s="7">
        <v>95.3</v>
      </c>
      <c r="D10" s="7">
        <v>97</v>
      </c>
      <c r="E10" s="6">
        <v>3</v>
      </c>
      <c r="F10" s="7">
        <v>97</v>
      </c>
      <c r="G10" s="8">
        <v>3</v>
      </c>
      <c r="H10" s="7">
        <v>95</v>
      </c>
      <c r="I10" s="6">
        <v>2</v>
      </c>
      <c r="J10" s="7">
        <v>95</v>
      </c>
      <c r="K10" s="6">
        <v>2</v>
      </c>
      <c r="L10" s="7">
        <v>96</v>
      </c>
      <c r="M10" s="6">
        <v>2</v>
      </c>
      <c r="N10" s="7">
        <v>98</v>
      </c>
      <c r="O10" s="6">
        <v>3</v>
      </c>
      <c r="P10" s="7">
        <v>94</v>
      </c>
      <c r="Q10" s="6">
        <v>2</v>
      </c>
      <c r="R10" s="7">
        <v>98</v>
      </c>
      <c r="S10" s="6">
        <v>3</v>
      </c>
      <c r="T10" s="7">
        <v>92</v>
      </c>
      <c r="U10" s="6"/>
      <c r="V10" s="7">
        <v>93</v>
      </c>
      <c r="W10" s="8">
        <v>2</v>
      </c>
      <c r="X10" s="7">
        <f t="shared" ref="X10:Y17" si="1">SUM(D10,F10,H10,J10,L10,N10,P10,R10,T10,V10)</f>
        <v>955</v>
      </c>
      <c r="Y10" s="7">
        <f t="shared" si="1"/>
        <v>22</v>
      </c>
      <c r="Z10" s="18">
        <f t="shared" ref="Z10:Z15" si="2">AVERAGE(D10,F10,H10,J10,L10,N10,P10,R10,T10,V10)</f>
        <v>95.5</v>
      </c>
    </row>
    <row r="11" spans="1:26">
      <c r="A11" s="7" t="s">
        <v>46</v>
      </c>
      <c r="B11" s="7" t="s">
        <v>21</v>
      </c>
      <c r="C11" s="18">
        <v>95</v>
      </c>
      <c r="D11" s="7">
        <v>96</v>
      </c>
      <c r="E11" s="6">
        <v>2</v>
      </c>
      <c r="F11" s="7">
        <v>95</v>
      </c>
      <c r="G11" s="8">
        <v>2</v>
      </c>
      <c r="H11" s="7">
        <v>97</v>
      </c>
      <c r="I11" s="6">
        <v>3</v>
      </c>
      <c r="J11" s="7">
        <v>97</v>
      </c>
      <c r="K11" s="6">
        <v>3</v>
      </c>
      <c r="L11" s="7">
        <v>94</v>
      </c>
      <c r="M11" s="6">
        <v>1</v>
      </c>
      <c r="N11" s="7">
        <v>94</v>
      </c>
      <c r="O11" s="6">
        <v>1</v>
      </c>
      <c r="P11" s="7">
        <v>95</v>
      </c>
      <c r="Q11" s="6">
        <v>3</v>
      </c>
      <c r="R11" s="7">
        <v>95</v>
      </c>
      <c r="S11" s="6">
        <v>1</v>
      </c>
      <c r="T11" s="7">
        <v>96</v>
      </c>
      <c r="U11" s="6">
        <v>3</v>
      </c>
      <c r="V11" s="7">
        <v>94</v>
      </c>
      <c r="W11" s="8">
        <v>3</v>
      </c>
      <c r="X11" s="7">
        <f t="shared" si="1"/>
        <v>953</v>
      </c>
      <c r="Y11" s="7">
        <f t="shared" si="1"/>
        <v>22</v>
      </c>
      <c r="Z11" s="18">
        <f t="shared" si="2"/>
        <v>95.3</v>
      </c>
    </row>
    <row r="12" spans="1:26">
      <c r="A12" s="7" t="s">
        <v>54</v>
      </c>
      <c r="B12" s="7" t="s">
        <v>21</v>
      </c>
      <c r="C12" s="18">
        <v>94.7</v>
      </c>
      <c r="D12" s="7">
        <v>93</v>
      </c>
      <c r="E12" s="6">
        <v>1</v>
      </c>
      <c r="F12" s="7">
        <v>95</v>
      </c>
      <c r="G12" s="8">
        <v>2</v>
      </c>
      <c r="H12" s="7" t="s">
        <v>58</v>
      </c>
      <c r="I12" s="6"/>
      <c r="J12" s="7">
        <v>97</v>
      </c>
      <c r="K12" s="6">
        <v>3</v>
      </c>
      <c r="L12" s="7">
        <v>97</v>
      </c>
      <c r="M12" s="6">
        <v>3</v>
      </c>
      <c r="N12" s="7">
        <v>96</v>
      </c>
      <c r="O12" s="6">
        <v>2</v>
      </c>
      <c r="P12" s="7">
        <v>93</v>
      </c>
      <c r="Q12" s="6">
        <v>1</v>
      </c>
      <c r="R12" s="7">
        <v>96</v>
      </c>
      <c r="S12" s="6">
        <v>2</v>
      </c>
      <c r="T12" s="7">
        <v>92</v>
      </c>
      <c r="U12" s="6"/>
      <c r="V12" s="7">
        <v>92</v>
      </c>
      <c r="W12" s="8">
        <v>1</v>
      </c>
      <c r="X12" s="7">
        <f t="shared" si="1"/>
        <v>851</v>
      </c>
      <c r="Y12" s="7">
        <f t="shared" si="1"/>
        <v>15</v>
      </c>
      <c r="Z12" s="18">
        <f t="shared" si="2"/>
        <v>94.555555555555557</v>
      </c>
    </row>
    <row r="13" spans="1:26">
      <c r="A13" s="7" t="s">
        <v>45</v>
      </c>
      <c r="B13" s="7" t="s">
        <v>42</v>
      </c>
      <c r="C13" s="7">
        <v>94.8</v>
      </c>
      <c r="D13" s="7">
        <v>96</v>
      </c>
      <c r="E13" s="6">
        <v>2</v>
      </c>
      <c r="F13" s="7">
        <v>94</v>
      </c>
      <c r="G13" s="8">
        <v>1</v>
      </c>
      <c r="H13" s="7">
        <v>93</v>
      </c>
      <c r="I13" s="6">
        <v>1</v>
      </c>
      <c r="J13" s="7">
        <v>95</v>
      </c>
      <c r="K13" s="6">
        <v>2</v>
      </c>
      <c r="L13" s="7">
        <v>91</v>
      </c>
      <c r="M13" s="6"/>
      <c r="N13" s="7">
        <v>94</v>
      </c>
      <c r="O13" s="6">
        <v>1</v>
      </c>
      <c r="P13" s="7">
        <v>92</v>
      </c>
      <c r="Q13" s="6"/>
      <c r="R13" s="7">
        <v>96</v>
      </c>
      <c r="S13" s="6">
        <v>2</v>
      </c>
      <c r="T13" s="7">
        <v>93</v>
      </c>
      <c r="U13" s="6">
        <v>1</v>
      </c>
      <c r="V13" s="7">
        <v>94</v>
      </c>
      <c r="W13" s="8">
        <v>3</v>
      </c>
      <c r="X13" s="7">
        <f t="shared" si="1"/>
        <v>938</v>
      </c>
      <c r="Y13" s="7">
        <f t="shared" si="1"/>
        <v>13</v>
      </c>
      <c r="Z13" s="18">
        <f t="shared" si="2"/>
        <v>93.8</v>
      </c>
    </row>
    <row r="14" spans="1:26">
      <c r="A14" s="7" t="s">
        <v>41</v>
      </c>
      <c r="B14" s="7" t="s">
        <v>42</v>
      </c>
      <c r="C14" s="7">
        <v>94.8</v>
      </c>
      <c r="D14" s="7">
        <v>86</v>
      </c>
      <c r="E14" s="6"/>
      <c r="F14" s="7">
        <v>88</v>
      </c>
      <c r="G14" s="8"/>
      <c r="H14" s="7">
        <v>90</v>
      </c>
      <c r="I14" s="6"/>
      <c r="J14" s="7">
        <v>94</v>
      </c>
      <c r="K14" s="6">
        <v>1</v>
      </c>
      <c r="L14" s="7">
        <v>94</v>
      </c>
      <c r="M14" s="6">
        <v>1</v>
      </c>
      <c r="N14" s="7">
        <v>91</v>
      </c>
      <c r="O14" s="6"/>
      <c r="P14" s="7">
        <v>91</v>
      </c>
      <c r="Q14" s="6"/>
      <c r="R14" s="7">
        <v>85</v>
      </c>
      <c r="S14" s="6"/>
      <c r="T14" s="7">
        <v>96</v>
      </c>
      <c r="U14" s="6">
        <v>3</v>
      </c>
      <c r="V14" s="7">
        <v>94</v>
      </c>
      <c r="W14" s="8">
        <v>3</v>
      </c>
      <c r="X14" s="7">
        <f t="shared" si="1"/>
        <v>909</v>
      </c>
      <c r="Y14" s="7">
        <f t="shared" si="1"/>
        <v>8</v>
      </c>
      <c r="Z14" s="18">
        <f t="shared" si="2"/>
        <v>90.9</v>
      </c>
    </row>
    <row r="15" spans="1:26">
      <c r="A15" s="7" t="s">
        <v>22</v>
      </c>
      <c r="B15" s="7" t="s">
        <v>21</v>
      </c>
      <c r="C15" s="7">
        <v>94.5</v>
      </c>
      <c r="D15" s="7">
        <v>92</v>
      </c>
      <c r="E15" s="6"/>
      <c r="F15" s="14">
        <v>93</v>
      </c>
      <c r="G15" s="8"/>
      <c r="H15" s="7">
        <v>91</v>
      </c>
      <c r="I15" s="6"/>
      <c r="J15" s="7">
        <v>95</v>
      </c>
      <c r="K15" s="6">
        <v>2</v>
      </c>
      <c r="L15" s="7">
        <v>93</v>
      </c>
      <c r="M15" s="6"/>
      <c r="N15" s="7">
        <v>91</v>
      </c>
      <c r="O15" s="6"/>
      <c r="P15" s="7">
        <v>90</v>
      </c>
      <c r="Q15" s="6"/>
      <c r="R15" s="7">
        <v>94</v>
      </c>
      <c r="S15" s="6"/>
      <c r="T15" s="7">
        <v>95</v>
      </c>
      <c r="U15" s="6">
        <v>2</v>
      </c>
      <c r="V15" s="7">
        <v>94</v>
      </c>
      <c r="W15" s="8">
        <v>3</v>
      </c>
      <c r="X15" s="7">
        <f t="shared" si="1"/>
        <v>928</v>
      </c>
      <c r="Y15" s="7">
        <f t="shared" si="1"/>
        <v>7</v>
      </c>
      <c r="Z15" s="18">
        <f t="shared" si="2"/>
        <v>92.8</v>
      </c>
    </row>
    <row r="16" spans="1:26">
      <c r="A16" s="7" t="s">
        <v>17</v>
      </c>
      <c r="B16" s="7" t="s">
        <v>12</v>
      </c>
      <c r="C16" s="18">
        <v>95</v>
      </c>
      <c r="D16" s="7" t="s">
        <v>58</v>
      </c>
      <c r="E16" s="6"/>
      <c r="F16" s="7" t="s">
        <v>58</v>
      </c>
      <c r="G16" s="8"/>
      <c r="H16" s="7" t="s">
        <v>58</v>
      </c>
      <c r="I16" s="6"/>
      <c r="J16" s="7" t="s">
        <v>58</v>
      </c>
      <c r="K16" s="6"/>
      <c r="L16" s="7" t="s">
        <v>58</v>
      </c>
      <c r="M16" s="6"/>
      <c r="N16" s="7" t="s">
        <v>58</v>
      </c>
      <c r="O16" s="6"/>
      <c r="P16" s="7" t="s">
        <v>58</v>
      </c>
      <c r="Q16" s="6"/>
      <c r="R16" s="7" t="s">
        <v>58</v>
      </c>
      <c r="S16" s="6"/>
      <c r="T16" s="7" t="s">
        <v>58</v>
      </c>
      <c r="U16" s="6"/>
      <c r="V16" s="7" t="s">
        <v>58</v>
      </c>
      <c r="W16" s="8"/>
      <c r="X16" s="7">
        <f t="shared" si="1"/>
        <v>0</v>
      </c>
      <c r="Y16" s="7">
        <f t="shared" si="1"/>
        <v>0</v>
      </c>
      <c r="Z16" s="18"/>
    </row>
    <row r="17" spans="1:26">
      <c r="A17" s="7" t="s">
        <v>25</v>
      </c>
      <c r="B17" s="7" t="s">
        <v>21</v>
      </c>
      <c r="C17" s="18">
        <v>95</v>
      </c>
      <c r="D17" s="7" t="s">
        <v>58</v>
      </c>
      <c r="E17" s="6"/>
      <c r="F17" s="7" t="s">
        <v>58</v>
      </c>
      <c r="G17" s="8"/>
      <c r="H17" s="7" t="s">
        <v>58</v>
      </c>
      <c r="I17" s="6"/>
      <c r="J17" s="7" t="s">
        <v>58</v>
      </c>
      <c r="K17" s="6"/>
      <c r="L17" s="7" t="s">
        <v>58</v>
      </c>
      <c r="M17" s="6"/>
      <c r="N17" s="7" t="s">
        <v>58</v>
      </c>
      <c r="O17" s="6"/>
      <c r="P17" s="7" t="s">
        <v>58</v>
      </c>
      <c r="Q17" s="6"/>
      <c r="R17" s="7" t="s">
        <v>58</v>
      </c>
      <c r="S17" s="6"/>
      <c r="T17" s="7" t="s">
        <v>58</v>
      </c>
      <c r="U17" s="6"/>
      <c r="V17" s="7" t="s">
        <v>58</v>
      </c>
      <c r="W17" s="8"/>
      <c r="X17" s="7">
        <f t="shared" si="1"/>
        <v>0</v>
      </c>
      <c r="Y17" s="7">
        <f t="shared" si="1"/>
        <v>0</v>
      </c>
      <c r="Z17" s="18"/>
    </row>
    <row r="18" spans="1:26">
      <c r="A18" s="16" t="s">
        <v>49</v>
      </c>
      <c r="B18" s="7"/>
      <c r="C18" s="7"/>
      <c r="D18" s="7"/>
      <c r="E18" s="6"/>
      <c r="F18" s="7"/>
      <c r="G18" s="8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8"/>
      <c r="X18" s="7"/>
      <c r="Y18" s="7"/>
      <c r="Z18" s="18"/>
    </row>
    <row r="19" spans="1:26">
      <c r="A19" s="7" t="s">
        <v>24</v>
      </c>
      <c r="B19" s="7" t="s">
        <v>21</v>
      </c>
      <c r="C19" s="7">
        <v>93.2</v>
      </c>
      <c r="D19" s="7">
        <v>94</v>
      </c>
      <c r="E19" s="6">
        <v>1</v>
      </c>
      <c r="F19" s="7">
        <v>95</v>
      </c>
      <c r="G19" s="8">
        <v>3</v>
      </c>
      <c r="H19" s="7">
        <v>95</v>
      </c>
      <c r="I19" s="6">
        <v>1</v>
      </c>
      <c r="J19" s="7">
        <v>98</v>
      </c>
      <c r="K19" s="6">
        <v>3</v>
      </c>
      <c r="L19" s="7">
        <v>94</v>
      </c>
      <c r="M19" s="6"/>
      <c r="N19" s="7">
        <v>91</v>
      </c>
      <c r="O19" s="6"/>
      <c r="P19" s="7">
        <v>98</v>
      </c>
      <c r="Q19" s="6">
        <v>3</v>
      </c>
      <c r="R19" s="7">
        <v>94</v>
      </c>
      <c r="S19" s="6">
        <v>3</v>
      </c>
      <c r="T19" s="14">
        <v>95</v>
      </c>
      <c r="U19" s="6">
        <v>3</v>
      </c>
      <c r="V19" s="7">
        <v>95</v>
      </c>
      <c r="W19" s="8">
        <v>2</v>
      </c>
      <c r="X19" s="7">
        <f t="shared" ref="X19:Y25" si="3">SUM(D19,F19,H19,J19,L19,N19,P19,R19,T19,V19)</f>
        <v>949</v>
      </c>
      <c r="Y19" s="7">
        <f t="shared" si="3"/>
        <v>19</v>
      </c>
      <c r="Z19" s="18">
        <f t="shared" ref="Z19:Z25" si="4">AVERAGE(D19,F19,H19,J19,L19,N19,P19,R19,T19,V19)</f>
        <v>94.9</v>
      </c>
    </row>
    <row r="20" spans="1:26" s="20" customFormat="1">
      <c r="A20" s="7" t="s">
        <v>20</v>
      </c>
      <c r="B20" s="7" t="s">
        <v>21</v>
      </c>
      <c r="C20" s="18">
        <v>94</v>
      </c>
      <c r="D20" s="7">
        <v>98</v>
      </c>
      <c r="E20" s="6">
        <v>3</v>
      </c>
      <c r="F20" s="7">
        <v>94</v>
      </c>
      <c r="G20" s="8">
        <v>2</v>
      </c>
      <c r="H20" s="7">
        <v>98</v>
      </c>
      <c r="I20" s="6">
        <v>3</v>
      </c>
      <c r="J20" s="7">
        <v>94</v>
      </c>
      <c r="K20" s="6"/>
      <c r="L20" s="7">
        <v>96</v>
      </c>
      <c r="M20" s="6">
        <v>1</v>
      </c>
      <c r="N20" s="7">
        <v>96</v>
      </c>
      <c r="O20" s="6">
        <v>3</v>
      </c>
      <c r="P20" s="7">
        <v>97</v>
      </c>
      <c r="Q20" s="6">
        <v>2</v>
      </c>
      <c r="R20" s="7">
        <v>92</v>
      </c>
      <c r="S20" s="6">
        <v>1</v>
      </c>
      <c r="T20" s="7">
        <v>92</v>
      </c>
      <c r="U20" s="6">
        <v>1</v>
      </c>
      <c r="V20" s="7">
        <v>92</v>
      </c>
      <c r="W20" s="8">
        <v>1</v>
      </c>
      <c r="X20" s="7">
        <f t="shared" si="3"/>
        <v>949</v>
      </c>
      <c r="Y20" s="7">
        <f t="shared" si="3"/>
        <v>17</v>
      </c>
      <c r="Z20" s="18">
        <f t="shared" si="4"/>
        <v>94.9</v>
      </c>
    </row>
    <row r="21" spans="1:26">
      <c r="A21" s="7" t="s">
        <v>57</v>
      </c>
      <c r="B21" s="7" t="s">
        <v>7</v>
      </c>
      <c r="C21" s="7">
        <v>94.1</v>
      </c>
      <c r="D21" s="7">
        <v>96</v>
      </c>
      <c r="E21" s="6">
        <v>2</v>
      </c>
      <c r="F21" s="7">
        <v>93</v>
      </c>
      <c r="G21" s="8">
        <v>1</v>
      </c>
      <c r="H21" s="7">
        <v>92</v>
      </c>
      <c r="I21" s="6"/>
      <c r="J21" s="7">
        <v>97</v>
      </c>
      <c r="K21" s="6">
        <v>2</v>
      </c>
      <c r="L21" s="7">
        <v>98</v>
      </c>
      <c r="M21" s="6">
        <v>3</v>
      </c>
      <c r="N21" s="7">
        <v>95</v>
      </c>
      <c r="O21" s="6">
        <v>2</v>
      </c>
      <c r="P21" s="7">
        <v>93</v>
      </c>
      <c r="Q21" s="6"/>
      <c r="R21" s="7">
        <v>95</v>
      </c>
      <c r="S21" s="6"/>
      <c r="T21" s="7">
        <v>91</v>
      </c>
      <c r="U21" s="6"/>
      <c r="V21" s="7">
        <v>96</v>
      </c>
      <c r="W21" s="8">
        <v>3</v>
      </c>
      <c r="X21" s="7">
        <f t="shared" si="3"/>
        <v>946</v>
      </c>
      <c r="Y21" s="7">
        <f t="shared" si="3"/>
        <v>13</v>
      </c>
      <c r="Z21" s="18">
        <f t="shared" si="4"/>
        <v>94.6</v>
      </c>
    </row>
    <row r="22" spans="1:26">
      <c r="A22" s="7" t="s">
        <v>39</v>
      </c>
      <c r="B22" s="7" t="s">
        <v>38</v>
      </c>
      <c r="C22" s="7">
        <v>93.2</v>
      </c>
      <c r="D22" s="7">
        <v>89</v>
      </c>
      <c r="E22" s="6"/>
      <c r="F22" s="7">
        <v>90</v>
      </c>
      <c r="G22" s="8"/>
      <c r="H22" s="7">
        <v>96</v>
      </c>
      <c r="I22" s="6">
        <v>2</v>
      </c>
      <c r="J22" s="7">
        <v>94</v>
      </c>
      <c r="K22" s="6"/>
      <c r="L22" s="7">
        <v>97</v>
      </c>
      <c r="M22" s="6">
        <v>2</v>
      </c>
      <c r="N22" s="7">
        <v>96</v>
      </c>
      <c r="O22" s="6">
        <v>3</v>
      </c>
      <c r="P22" s="7">
        <v>96</v>
      </c>
      <c r="Q22" s="6">
        <v>1</v>
      </c>
      <c r="R22" s="7">
        <v>93</v>
      </c>
      <c r="S22" s="6">
        <v>2</v>
      </c>
      <c r="T22" s="7">
        <v>93</v>
      </c>
      <c r="U22" s="6">
        <v>2</v>
      </c>
      <c r="V22" s="7">
        <v>90</v>
      </c>
      <c r="W22" s="8"/>
      <c r="X22" s="7">
        <f t="shared" si="3"/>
        <v>934</v>
      </c>
      <c r="Y22" s="7">
        <f t="shared" si="3"/>
        <v>12</v>
      </c>
      <c r="Z22" s="18">
        <f t="shared" si="4"/>
        <v>93.4</v>
      </c>
    </row>
    <row r="23" spans="1:26">
      <c r="A23" s="7" t="s">
        <v>8</v>
      </c>
      <c r="B23" s="7" t="s">
        <v>7</v>
      </c>
      <c r="C23" s="7">
        <v>93.2</v>
      </c>
      <c r="D23" s="7">
        <v>96</v>
      </c>
      <c r="E23" s="6">
        <v>2</v>
      </c>
      <c r="F23" s="7">
        <v>94</v>
      </c>
      <c r="G23" s="8">
        <v>2</v>
      </c>
      <c r="H23" s="7">
        <v>96</v>
      </c>
      <c r="I23" s="6">
        <v>2</v>
      </c>
      <c r="J23" s="7">
        <v>95</v>
      </c>
      <c r="K23" s="6">
        <v>1</v>
      </c>
      <c r="L23" s="7">
        <v>91</v>
      </c>
      <c r="M23" s="6"/>
      <c r="N23" s="7">
        <v>92</v>
      </c>
      <c r="O23" s="6">
        <v>1</v>
      </c>
      <c r="P23" s="7">
        <v>90</v>
      </c>
      <c r="Q23" s="6"/>
      <c r="R23" s="7">
        <v>91</v>
      </c>
      <c r="S23" s="6"/>
      <c r="T23" s="7">
        <v>92</v>
      </c>
      <c r="U23" s="6">
        <v>1</v>
      </c>
      <c r="V23" s="7">
        <v>96</v>
      </c>
      <c r="W23" s="8">
        <v>2</v>
      </c>
      <c r="X23" s="7">
        <f t="shared" si="3"/>
        <v>933</v>
      </c>
      <c r="Y23" s="7">
        <f t="shared" si="3"/>
        <v>11</v>
      </c>
      <c r="Z23" s="18">
        <f t="shared" si="4"/>
        <v>93.3</v>
      </c>
    </row>
    <row r="24" spans="1:26">
      <c r="A24" s="7" t="s">
        <v>44</v>
      </c>
      <c r="B24" s="7" t="s">
        <v>42</v>
      </c>
      <c r="C24" s="7">
        <v>94.1</v>
      </c>
      <c r="D24" s="7">
        <v>90</v>
      </c>
      <c r="E24" s="6"/>
      <c r="F24" s="7">
        <v>94</v>
      </c>
      <c r="G24" s="8">
        <v>2</v>
      </c>
      <c r="H24" s="7" t="s">
        <v>58</v>
      </c>
      <c r="I24" s="6"/>
      <c r="J24" s="7" t="s">
        <v>58</v>
      </c>
      <c r="K24" s="6"/>
      <c r="L24" s="7" t="s">
        <v>58</v>
      </c>
      <c r="M24" s="6"/>
      <c r="N24" s="7" t="s">
        <v>58</v>
      </c>
      <c r="O24" s="6"/>
      <c r="P24" s="7" t="s">
        <v>58</v>
      </c>
      <c r="Q24" s="6"/>
      <c r="R24" s="7" t="s">
        <v>58</v>
      </c>
      <c r="S24" s="6"/>
      <c r="T24" s="7" t="s">
        <v>58</v>
      </c>
      <c r="U24" s="6"/>
      <c r="V24" s="7" t="s">
        <v>58</v>
      </c>
      <c r="W24" s="8"/>
      <c r="X24" s="7">
        <f t="shared" si="3"/>
        <v>184</v>
      </c>
      <c r="Y24" s="7">
        <f t="shared" si="3"/>
        <v>2</v>
      </c>
      <c r="Z24" s="18">
        <f t="shared" si="4"/>
        <v>92</v>
      </c>
    </row>
    <row r="25" spans="1:26">
      <c r="A25" s="19" t="s">
        <v>55</v>
      </c>
      <c r="B25" s="19" t="s">
        <v>27</v>
      </c>
      <c r="C25" s="19">
        <v>94.1</v>
      </c>
      <c r="D25" s="19">
        <v>0</v>
      </c>
      <c r="E25" s="8"/>
      <c r="F25" s="19">
        <v>0</v>
      </c>
      <c r="G25" s="8"/>
      <c r="H25" s="19">
        <v>0</v>
      </c>
      <c r="I25" s="8"/>
      <c r="J25" s="19">
        <v>0</v>
      </c>
      <c r="K25" s="8"/>
      <c r="L25" s="19">
        <v>0</v>
      </c>
      <c r="M25" s="8"/>
      <c r="N25" s="19">
        <v>0</v>
      </c>
      <c r="O25" s="8"/>
      <c r="P25" s="19">
        <v>0</v>
      </c>
      <c r="Q25" s="8"/>
      <c r="R25" s="19">
        <v>0</v>
      </c>
      <c r="S25" s="8"/>
      <c r="T25" s="19">
        <v>0</v>
      </c>
      <c r="U25" s="8"/>
      <c r="V25" s="19">
        <v>0</v>
      </c>
      <c r="W25" s="8"/>
      <c r="X25" s="19">
        <f t="shared" si="3"/>
        <v>0</v>
      </c>
      <c r="Y25" s="19">
        <f t="shared" si="3"/>
        <v>0</v>
      </c>
      <c r="Z25" s="24">
        <f t="shared" si="4"/>
        <v>0</v>
      </c>
    </row>
    <row r="26" spans="1:26">
      <c r="A26" s="16" t="s">
        <v>50</v>
      </c>
      <c r="B26" s="7"/>
      <c r="C26" s="7"/>
      <c r="D26" s="7"/>
      <c r="E26" s="6"/>
      <c r="F26" s="7"/>
      <c r="G26" s="8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8"/>
      <c r="X26" s="7"/>
      <c r="Y26" s="7"/>
      <c r="Z26" s="18"/>
    </row>
    <row r="27" spans="1:26">
      <c r="A27" s="7" t="s">
        <v>30</v>
      </c>
      <c r="B27" s="7" t="s">
        <v>27</v>
      </c>
      <c r="C27" s="7">
        <v>92.9</v>
      </c>
      <c r="D27" s="7">
        <v>93</v>
      </c>
      <c r="E27" s="6">
        <v>3</v>
      </c>
      <c r="F27" s="7">
        <v>92</v>
      </c>
      <c r="G27" s="8">
        <v>2</v>
      </c>
      <c r="H27" s="7">
        <v>95</v>
      </c>
      <c r="I27" s="6">
        <v>2</v>
      </c>
      <c r="J27" s="7">
        <v>94</v>
      </c>
      <c r="K27" s="6">
        <v>3</v>
      </c>
      <c r="L27" s="7">
        <v>96</v>
      </c>
      <c r="M27" s="6">
        <v>3</v>
      </c>
      <c r="N27" s="7">
        <v>90</v>
      </c>
      <c r="O27" s="6">
        <v>2</v>
      </c>
      <c r="P27" s="7">
        <v>92</v>
      </c>
      <c r="Q27" s="6">
        <v>2</v>
      </c>
      <c r="R27" s="7">
        <v>95</v>
      </c>
      <c r="S27" s="6">
        <v>3</v>
      </c>
      <c r="T27" s="7">
        <v>93</v>
      </c>
      <c r="U27" s="6">
        <v>3</v>
      </c>
      <c r="V27" s="7">
        <v>93</v>
      </c>
      <c r="W27" s="8">
        <v>3</v>
      </c>
      <c r="X27" s="7">
        <f t="shared" ref="X27:Y32" si="5">SUM(D27,F27,H27,J27,L27,N27,P27,R27,T27,V27)</f>
        <v>933</v>
      </c>
      <c r="Y27" s="7">
        <f t="shared" si="5"/>
        <v>26</v>
      </c>
      <c r="Z27" s="18">
        <f>AVERAGE(D27,F27,H27,J27,L27,N27,P27,R27,T27,V27)</f>
        <v>93.3</v>
      </c>
    </row>
    <row r="28" spans="1:26">
      <c r="A28" s="7" t="s">
        <v>26</v>
      </c>
      <c r="B28" s="7" t="s">
        <v>27</v>
      </c>
      <c r="C28" s="7">
        <v>92.2</v>
      </c>
      <c r="D28" s="7">
        <v>93</v>
      </c>
      <c r="E28" s="6">
        <v>3</v>
      </c>
      <c r="F28" s="7">
        <v>95</v>
      </c>
      <c r="G28" s="8">
        <v>3</v>
      </c>
      <c r="H28" s="7">
        <v>97</v>
      </c>
      <c r="I28" s="6">
        <v>3</v>
      </c>
      <c r="J28" s="7">
        <v>92</v>
      </c>
      <c r="K28" s="6">
        <v>2</v>
      </c>
      <c r="L28" s="7">
        <v>90</v>
      </c>
      <c r="M28" s="6">
        <v>2</v>
      </c>
      <c r="N28" s="7">
        <v>92</v>
      </c>
      <c r="O28" s="6">
        <v>3</v>
      </c>
      <c r="P28" s="7">
        <v>94</v>
      </c>
      <c r="Q28" s="6">
        <v>3</v>
      </c>
      <c r="R28" s="7">
        <v>92</v>
      </c>
      <c r="S28" s="6">
        <v>2</v>
      </c>
      <c r="T28" s="7">
        <v>89</v>
      </c>
      <c r="U28" s="6">
        <v>2</v>
      </c>
      <c r="V28" s="7">
        <v>92</v>
      </c>
      <c r="W28" s="8">
        <v>2</v>
      </c>
      <c r="X28" s="7">
        <f t="shared" si="5"/>
        <v>926</v>
      </c>
      <c r="Y28" s="7">
        <f t="shared" si="5"/>
        <v>25</v>
      </c>
      <c r="Z28" s="18">
        <f>AVERAGE(D28,F28,H28,J28,L28,N28,P28,R28,T28,V28)</f>
        <v>92.6</v>
      </c>
    </row>
    <row r="29" spans="1:26">
      <c r="A29" s="7" t="s">
        <v>15</v>
      </c>
      <c r="B29" s="7" t="s">
        <v>12</v>
      </c>
      <c r="C29" s="7">
        <v>92.6</v>
      </c>
      <c r="D29" s="7">
        <v>92</v>
      </c>
      <c r="E29" s="6"/>
      <c r="F29" s="7">
        <v>83</v>
      </c>
      <c r="G29" s="8">
        <v>1</v>
      </c>
      <c r="H29" s="7">
        <v>89</v>
      </c>
      <c r="I29" s="6">
        <v>1</v>
      </c>
      <c r="J29" s="7">
        <v>88</v>
      </c>
      <c r="K29" s="6">
        <v>1</v>
      </c>
      <c r="L29" s="7" t="s">
        <v>58</v>
      </c>
      <c r="M29" s="6"/>
      <c r="N29" s="7" t="s">
        <v>58</v>
      </c>
      <c r="O29" s="6"/>
      <c r="P29" s="7" t="s">
        <v>58</v>
      </c>
      <c r="Q29" s="6"/>
      <c r="R29" s="7" t="s">
        <v>58</v>
      </c>
      <c r="S29" s="6"/>
      <c r="T29" s="7" t="s">
        <v>58</v>
      </c>
      <c r="U29" s="6"/>
      <c r="V29" s="7" t="s">
        <v>58</v>
      </c>
      <c r="W29" s="8"/>
      <c r="X29" s="7">
        <f t="shared" si="5"/>
        <v>352</v>
      </c>
      <c r="Y29" s="7">
        <f t="shared" si="5"/>
        <v>3</v>
      </c>
      <c r="Z29" s="18">
        <f>AVERAGE(D29,F29,H29,J29,L29,N29,P29,R29,T29,V29)</f>
        <v>88</v>
      </c>
    </row>
    <row r="30" spans="1:26">
      <c r="A30" s="7" t="s">
        <v>9</v>
      </c>
      <c r="B30" s="7" t="s">
        <v>7</v>
      </c>
      <c r="C30" s="7">
        <v>92.2</v>
      </c>
      <c r="D30" s="7" t="s">
        <v>58</v>
      </c>
      <c r="E30" s="6">
        <v>2</v>
      </c>
      <c r="F30" s="7" t="s">
        <v>58</v>
      </c>
      <c r="G30" s="8"/>
      <c r="H30" s="7" t="s">
        <v>58</v>
      </c>
      <c r="I30" s="6"/>
      <c r="J30" s="7">
        <v>0</v>
      </c>
      <c r="K30" s="6"/>
      <c r="L30" s="7">
        <v>0</v>
      </c>
      <c r="M30" s="6"/>
      <c r="N30" s="7">
        <v>0</v>
      </c>
      <c r="O30" s="6"/>
      <c r="P30" s="7">
        <v>0</v>
      </c>
      <c r="Q30" s="6"/>
      <c r="R30" s="7">
        <v>0</v>
      </c>
      <c r="S30" s="6"/>
      <c r="T30" s="7">
        <v>0</v>
      </c>
      <c r="U30" s="6"/>
      <c r="V30" s="7">
        <v>0</v>
      </c>
      <c r="W30" s="8"/>
      <c r="X30" s="7">
        <f t="shared" si="5"/>
        <v>0</v>
      </c>
      <c r="Y30" s="7">
        <f t="shared" si="5"/>
        <v>2</v>
      </c>
      <c r="Z30" s="18">
        <f>AVERAGE(D30,F30,H30,J30,L30,N30,P30,R30,T30,V30)</f>
        <v>0</v>
      </c>
    </row>
    <row r="31" spans="1:26">
      <c r="A31" s="7" t="s">
        <v>16</v>
      </c>
      <c r="B31" s="7" t="s">
        <v>12</v>
      </c>
      <c r="C31" s="7">
        <v>92.9</v>
      </c>
      <c r="D31" s="7" t="s">
        <v>58</v>
      </c>
      <c r="E31" s="6"/>
      <c r="F31" s="7" t="s">
        <v>58</v>
      </c>
      <c r="G31" s="8"/>
      <c r="H31" s="7" t="s">
        <v>58</v>
      </c>
      <c r="I31" s="6"/>
      <c r="J31" s="7" t="s">
        <v>58</v>
      </c>
      <c r="K31" s="6"/>
      <c r="L31" s="7" t="s">
        <v>58</v>
      </c>
      <c r="M31" s="6"/>
      <c r="N31" s="7" t="s">
        <v>58</v>
      </c>
      <c r="O31" s="6"/>
      <c r="P31" s="7" t="s">
        <v>58</v>
      </c>
      <c r="Q31" s="6"/>
      <c r="R31" s="7" t="s">
        <v>58</v>
      </c>
      <c r="S31" s="6"/>
      <c r="T31" s="7" t="s">
        <v>58</v>
      </c>
      <c r="U31" s="6"/>
      <c r="V31" s="7" t="s">
        <v>58</v>
      </c>
      <c r="W31" s="8"/>
      <c r="X31" s="7">
        <f t="shared" si="5"/>
        <v>0</v>
      </c>
      <c r="Y31" s="7">
        <f t="shared" si="5"/>
        <v>0</v>
      </c>
      <c r="Z31" s="18"/>
    </row>
    <row r="32" spans="1:26">
      <c r="A32" s="7" t="s">
        <v>59</v>
      </c>
      <c r="B32" s="7" t="s">
        <v>7</v>
      </c>
      <c r="C32" s="18">
        <v>92</v>
      </c>
      <c r="D32" s="7">
        <v>0</v>
      </c>
      <c r="E32" s="6"/>
      <c r="F32" s="7">
        <v>0</v>
      </c>
      <c r="G32" s="8"/>
      <c r="H32" s="7">
        <v>0</v>
      </c>
      <c r="I32" s="6"/>
      <c r="J32" s="7">
        <v>0</v>
      </c>
      <c r="K32" s="6"/>
      <c r="L32" s="7">
        <v>0</v>
      </c>
      <c r="M32" s="6"/>
      <c r="N32" s="7">
        <v>0</v>
      </c>
      <c r="O32" s="6"/>
      <c r="P32" s="7">
        <v>0</v>
      </c>
      <c r="Q32" s="6"/>
      <c r="R32" s="7">
        <v>0</v>
      </c>
      <c r="S32" s="6"/>
      <c r="T32" s="7">
        <v>0</v>
      </c>
      <c r="U32" s="6"/>
      <c r="V32" s="7">
        <v>0</v>
      </c>
      <c r="W32" s="8"/>
      <c r="X32" s="7">
        <f t="shared" si="5"/>
        <v>0</v>
      </c>
      <c r="Y32" s="7">
        <f t="shared" si="5"/>
        <v>0</v>
      </c>
      <c r="Z32" s="18">
        <f>AVERAGE(D32,F32,H32,J32,L32,N32,P32,R32,T32,V32)</f>
        <v>0</v>
      </c>
    </row>
    <row r="33" spans="1:26">
      <c r="A33" s="16" t="s">
        <v>51</v>
      </c>
      <c r="B33" s="7"/>
      <c r="C33" s="18"/>
      <c r="D33" s="7"/>
      <c r="E33" s="6"/>
      <c r="F33" s="7"/>
      <c r="G33" s="8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8"/>
      <c r="X33" s="7"/>
      <c r="Y33" s="7"/>
      <c r="Z33" s="18"/>
    </row>
    <row r="34" spans="1:26">
      <c r="A34" s="7" t="s">
        <v>43</v>
      </c>
      <c r="B34" s="7" t="s">
        <v>42</v>
      </c>
      <c r="C34" s="7">
        <v>89.9</v>
      </c>
      <c r="D34" s="7">
        <v>91</v>
      </c>
      <c r="E34" s="6">
        <v>1</v>
      </c>
      <c r="F34" s="7">
        <v>91</v>
      </c>
      <c r="G34" s="8">
        <v>2</v>
      </c>
      <c r="H34" s="7">
        <v>93</v>
      </c>
      <c r="I34" s="6">
        <v>2</v>
      </c>
      <c r="J34" s="7">
        <v>91</v>
      </c>
      <c r="K34" s="6">
        <v>2</v>
      </c>
      <c r="L34" s="7">
        <v>89</v>
      </c>
      <c r="M34" s="6">
        <v>3</v>
      </c>
      <c r="N34" s="7">
        <v>89</v>
      </c>
      <c r="O34" s="6">
        <v>2</v>
      </c>
      <c r="P34" s="7">
        <v>86</v>
      </c>
      <c r="Q34" s="6">
        <v>1</v>
      </c>
      <c r="R34" s="7">
        <v>94</v>
      </c>
      <c r="S34" s="6">
        <v>3</v>
      </c>
      <c r="T34" s="7">
        <v>86</v>
      </c>
      <c r="U34" s="6">
        <v>3</v>
      </c>
      <c r="V34" s="7">
        <v>85</v>
      </c>
      <c r="W34" s="8">
        <v>3</v>
      </c>
      <c r="X34" s="7">
        <f t="shared" ref="X34:Y38" si="6">SUM(D34,F34,H34,J34,L34,N34,P34,R34,T34,V34)</f>
        <v>895</v>
      </c>
      <c r="Y34" s="7">
        <f t="shared" si="6"/>
        <v>22</v>
      </c>
      <c r="Z34" s="18">
        <f>AVERAGE(D34,F34,H34,J34,L34,N34,P34,R34,T34,V34)</f>
        <v>89.5</v>
      </c>
    </row>
    <row r="35" spans="1:26">
      <c r="A35" s="7" t="s">
        <v>31</v>
      </c>
      <c r="B35" s="7" t="s">
        <v>27</v>
      </c>
      <c r="C35" s="18">
        <v>89</v>
      </c>
      <c r="D35" s="7">
        <v>85</v>
      </c>
      <c r="E35" s="6"/>
      <c r="F35" s="7">
        <v>91</v>
      </c>
      <c r="G35" s="8">
        <v>2</v>
      </c>
      <c r="H35" s="7">
        <v>91</v>
      </c>
      <c r="I35" s="6">
        <v>1</v>
      </c>
      <c r="J35" s="7">
        <v>86</v>
      </c>
      <c r="K35" s="6"/>
      <c r="L35" s="7">
        <v>86</v>
      </c>
      <c r="M35" s="6">
        <v>1</v>
      </c>
      <c r="N35" s="7">
        <v>91</v>
      </c>
      <c r="O35" s="6">
        <v>3</v>
      </c>
      <c r="P35" s="7">
        <v>90</v>
      </c>
      <c r="Q35" s="6">
        <v>2</v>
      </c>
      <c r="R35" s="7">
        <v>88</v>
      </c>
      <c r="S35" s="6">
        <v>2</v>
      </c>
      <c r="T35" s="7">
        <v>84</v>
      </c>
      <c r="U35" s="6">
        <v>2</v>
      </c>
      <c r="V35" s="7">
        <v>85</v>
      </c>
      <c r="W35" s="8">
        <v>3</v>
      </c>
      <c r="X35" s="7">
        <f t="shared" si="6"/>
        <v>877</v>
      </c>
      <c r="Y35" s="7">
        <f t="shared" si="6"/>
        <v>16</v>
      </c>
      <c r="Z35" s="18">
        <f>AVERAGE(D35,F35,H35,J35,L35,N35,P35,R35,T35,V35)</f>
        <v>87.7</v>
      </c>
    </row>
    <row r="36" spans="1:26">
      <c r="A36" s="7" t="s">
        <v>14</v>
      </c>
      <c r="B36" s="7" t="s">
        <v>12</v>
      </c>
      <c r="C36" s="7">
        <v>89.9</v>
      </c>
      <c r="D36" s="7">
        <v>98</v>
      </c>
      <c r="E36" s="6">
        <v>3</v>
      </c>
      <c r="F36" s="7">
        <v>85</v>
      </c>
      <c r="G36" s="8">
        <v>1</v>
      </c>
      <c r="H36" s="7">
        <v>85</v>
      </c>
      <c r="I36" s="6"/>
      <c r="J36" s="7">
        <v>86</v>
      </c>
      <c r="K36" s="6">
        <v>1</v>
      </c>
      <c r="L36" s="7">
        <v>87</v>
      </c>
      <c r="M36" s="6">
        <v>2</v>
      </c>
      <c r="N36" s="7">
        <v>89</v>
      </c>
      <c r="O36" s="6">
        <v>2</v>
      </c>
      <c r="P36" s="7">
        <v>92</v>
      </c>
      <c r="Q36" s="6">
        <v>3</v>
      </c>
      <c r="R36" s="7" t="s">
        <v>58</v>
      </c>
      <c r="S36" s="6"/>
      <c r="T36" s="7" t="s">
        <v>58</v>
      </c>
      <c r="U36" s="6"/>
      <c r="V36" s="7" t="s">
        <v>58</v>
      </c>
      <c r="W36" s="8"/>
      <c r="X36" s="7">
        <f t="shared" si="6"/>
        <v>622</v>
      </c>
      <c r="Y36" s="7">
        <f t="shared" si="6"/>
        <v>12</v>
      </c>
      <c r="Z36" s="18">
        <f>AVERAGE(D36,F36,H36,J36,L36,N36,P36,R36,T36,V36)</f>
        <v>88.857142857142861</v>
      </c>
    </row>
    <row r="37" spans="1:26">
      <c r="A37" s="7" t="s">
        <v>36</v>
      </c>
      <c r="B37" s="7" t="s">
        <v>35</v>
      </c>
      <c r="C37" s="18">
        <v>90</v>
      </c>
      <c r="D37" s="7">
        <v>89</v>
      </c>
      <c r="E37" s="6"/>
      <c r="F37" s="7">
        <v>91</v>
      </c>
      <c r="G37" s="8">
        <v>2</v>
      </c>
      <c r="H37" s="7">
        <v>95</v>
      </c>
      <c r="I37" s="6">
        <v>3</v>
      </c>
      <c r="J37" s="7">
        <v>92</v>
      </c>
      <c r="K37" s="6">
        <v>3</v>
      </c>
      <c r="L37" s="7" t="s">
        <v>58</v>
      </c>
      <c r="M37" s="6"/>
      <c r="N37" s="7" t="s">
        <v>58</v>
      </c>
      <c r="O37" s="6"/>
      <c r="P37" s="7" t="s">
        <v>58</v>
      </c>
      <c r="Q37" s="6"/>
      <c r="R37" s="7" t="s">
        <v>58</v>
      </c>
      <c r="S37" s="6"/>
      <c r="T37" s="7" t="s">
        <v>58</v>
      </c>
      <c r="U37" s="6"/>
      <c r="V37" s="7" t="s">
        <v>58</v>
      </c>
      <c r="W37" s="8"/>
      <c r="X37" s="7">
        <f t="shared" si="6"/>
        <v>367</v>
      </c>
      <c r="Y37" s="7">
        <f t="shared" si="6"/>
        <v>8</v>
      </c>
      <c r="Z37" s="18">
        <f>AVERAGE(D37,F37,H37,J37,L37,N37,P37,R37,T37,V37)</f>
        <v>91.75</v>
      </c>
    </row>
    <row r="38" spans="1:26">
      <c r="A38" s="7" t="s">
        <v>34</v>
      </c>
      <c r="B38" s="7" t="s">
        <v>35</v>
      </c>
      <c r="C38" s="18">
        <v>91</v>
      </c>
      <c r="D38" s="7">
        <v>94</v>
      </c>
      <c r="E38" s="6">
        <v>2</v>
      </c>
      <c r="F38" s="7">
        <v>92</v>
      </c>
      <c r="G38" s="8">
        <v>3</v>
      </c>
      <c r="H38" s="7">
        <v>93</v>
      </c>
      <c r="I38" s="6">
        <v>2</v>
      </c>
      <c r="J38" s="7" t="s">
        <v>58</v>
      </c>
      <c r="K38" s="6"/>
      <c r="L38" s="7" t="s">
        <v>58</v>
      </c>
      <c r="M38" s="6"/>
      <c r="N38" s="7" t="s">
        <v>58</v>
      </c>
      <c r="O38" s="6"/>
      <c r="P38" s="7" t="s">
        <v>58</v>
      </c>
      <c r="Q38" s="6"/>
      <c r="R38" s="7" t="s">
        <v>58</v>
      </c>
      <c r="S38" s="6"/>
      <c r="T38" s="7" t="s">
        <v>58</v>
      </c>
      <c r="U38" s="6"/>
      <c r="V38" s="7" t="s">
        <v>58</v>
      </c>
      <c r="W38" s="8"/>
      <c r="X38" s="7">
        <f t="shared" si="6"/>
        <v>279</v>
      </c>
      <c r="Y38" s="7">
        <f t="shared" si="6"/>
        <v>7</v>
      </c>
      <c r="Z38" s="18">
        <f>AVERAGE(D38,F38,H38,J38,L38,N38,P38,R38,T38,V38)</f>
        <v>93</v>
      </c>
    </row>
    <row r="39" spans="1:26">
      <c r="A39" s="16" t="s">
        <v>52</v>
      </c>
      <c r="B39" s="7"/>
      <c r="C39" s="18"/>
      <c r="D39" s="7"/>
      <c r="E39" s="6"/>
      <c r="F39" s="7"/>
      <c r="G39" s="8"/>
      <c r="H39" s="7"/>
      <c r="I39" s="6"/>
      <c r="J39" s="7"/>
      <c r="K39" s="6">
        <v>1</v>
      </c>
      <c r="L39" s="7"/>
      <c r="M39" s="6"/>
      <c r="N39" s="7"/>
      <c r="O39" s="6"/>
      <c r="P39" s="7"/>
      <c r="Q39" s="6"/>
      <c r="R39" s="7"/>
      <c r="S39" s="6"/>
      <c r="T39" s="7"/>
      <c r="U39" s="6"/>
      <c r="V39" s="7"/>
      <c r="W39" s="8"/>
      <c r="X39" s="7"/>
      <c r="Y39" s="7"/>
      <c r="Z39" s="18"/>
    </row>
    <row r="40" spans="1:26">
      <c r="A40" s="7" t="s">
        <v>18</v>
      </c>
      <c r="B40" s="7" t="s">
        <v>12</v>
      </c>
      <c r="C40" s="7">
        <v>88.8</v>
      </c>
      <c r="D40" s="7">
        <v>93</v>
      </c>
      <c r="E40" s="6">
        <v>2</v>
      </c>
      <c r="F40" s="7">
        <v>89</v>
      </c>
      <c r="G40" s="8">
        <v>3</v>
      </c>
      <c r="H40" s="7">
        <v>86</v>
      </c>
      <c r="I40" s="6">
        <v>1</v>
      </c>
      <c r="J40" s="7">
        <v>85</v>
      </c>
      <c r="K40" s="6">
        <v>3</v>
      </c>
      <c r="L40" s="7">
        <v>92</v>
      </c>
      <c r="M40" s="6">
        <v>3</v>
      </c>
      <c r="N40" s="7">
        <v>91</v>
      </c>
      <c r="O40" s="6">
        <v>3</v>
      </c>
      <c r="P40" s="7">
        <v>88</v>
      </c>
      <c r="Q40" s="6">
        <v>3</v>
      </c>
      <c r="R40" s="7">
        <v>95</v>
      </c>
      <c r="S40" s="6">
        <v>3</v>
      </c>
      <c r="T40" s="7">
        <v>94</v>
      </c>
      <c r="U40" s="6">
        <v>3</v>
      </c>
      <c r="V40" s="7">
        <v>93</v>
      </c>
      <c r="W40" s="8">
        <v>3</v>
      </c>
      <c r="X40" s="7">
        <f t="shared" ref="X40:Y43" si="7">SUM(D40,F40,H40,J40,L40,N40,P40,R40,T40,V40)</f>
        <v>906</v>
      </c>
      <c r="Y40" s="7">
        <f t="shared" si="7"/>
        <v>27</v>
      </c>
      <c r="Z40" s="18">
        <f>AVERAGE(D40,F40,H40,J40,L40,N40,P40,R40,T40,V40)</f>
        <v>90.6</v>
      </c>
    </row>
    <row r="41" spans="1:26">
      <c r="A41" s="7" t="s">
        <v>19</v>
      </c>
      <c r="B41" s="7" t="s">
        <v>12</v>
      </c>
      <c r="C41" s="7">
        <v>85.2</v>
      </c>
      <c r="D41" s="7">
        <v>84</v>
      </c>
      <c r="E41" s="6">
        <v>1</v>
      </c>
      <c r="F41" s="7">
        <v>82</v>
      </c>
      <c r="G41" s="8"/>
      <c r="H41" s="7">
        <v>88</v>
      </c>
      <c r="I41" s="6">
        <v>2</v>
      </c>
      <c r="J41" s="7">
        <v>84</v>
      </c>
      <c r="K41" s="6">
        <v>2</v>
      </c>
      <c r="L41" s="7">
        <v>89</v>
      </c>
      <c r="M41" s="6">
        <v>2</v>
      </c>
      <c r="N41" s="7">
        <v>81</v>
      </c>
      <c r="O41" s="6">
        <v>1</v>
      </c>
      <c r="P41" s="7">
        <v>82</v>
      </c>
      <c r="Q41" s="6">
        <v>2</v>
      </c>
      <c r="R41" s="7">
        <v>89</v>
      </c>
      <c r="S41" s="6">
        <v>2</v>
      </c>
      <c r="T41" s="7">
        <v>91</v>
      </c>
      <c r="U41" s="6">
        <v>2</v>
      </c>
      <c r="V41" s="7">
        <v>92</v>
      </c>
      <c r="W41" s="8">
        <v>2</v>
      </c>
      <c r="X41" s="7">
        <f t="shared" si="7"/>
        <v>862</v>
      </c>
      <c r="Y41" s="7">
        <f t="shared" si="7"/>
        <v>16</v>
      </c>
      <c r="Z41" s="18">
        <f>AVERAGE(D41,F41,H41,J41,L41,N41,P41,R41,T41,V41)</f>
        <v>86.2</v>
      </c>
    </row>
    <row r="42" spans="1:26">
      <c r="A42" s="7" t="s">
        <v>29</v>
      </c>
      <c r="B42" s="7" t="s">
        <v>27</v>
      </c>
      <c r="C42" s="7">
        <v>84.5</v>
      </c>
      <c r="D42" s="7">
        <v>58</v>
      </c>
      <c r="E42" s="6"/>
      <c r="F42" s="7">
        <v>83</v>
      </c>
      <c r="G42" s="8">
        <v>1</v>
      </c>
      <c r="H42" s="7">
        <v>91</v>
      </c>
      <c r="I42" s="6">
        <v>3</v>
      </c>
      <c r="J42" s="7">
        <v>80</v>
      </c>
      <c r="K42" s="6">
        <v>1</v>
      </c>
      <c r="L42" s="7">
        <v>82</v>
      </c>
      <c r="M42" s="6">
        <v>1</v>
      </c>
      <c r="N42" s="7">
        <v>88</v>
      </c>
      <c r="O42" s="6">
        <v>2</v>
      </c>
      <c r="P42" s="7">
        <v>88</v>
      </c>
      <c r="Q42" s="6">
        <v>3</v>
      </c>
      <c r="R42" s="7">
        <v>87</v>
      </c>
      <c r="S42" s="6">
        <v>1</v>
      </c>
      <c r="T42" s="7">
        <v>87</v>
      </c>
      <c r="U42" s="6">
        <v>1</v>
      </c>
      <c r="V42" s="7">
        <v>85</v>
      </c>
      <c r="W42" s="8">
        <v>1</v>
      </c>
      <c r="X42" s="7">
        <f t="shared" si="7"/>
        <v>829</v>
      </c>
      <c r="Y42" s="7">
        <f t="shared" si="7"/>
        <v>14</v>
      </c>
      <c r="Z42" s="18">
        <f>AVERAGE(D42,F42,H42,J42,L42,N42,P42,R42,T42,V42)</f>
        <v>82.9</v>
      </c>
    </row>
    <row r="43" spans="1:26">
      <c r="A43" s="7" t="s">
        <v>37</v>
      </c>
      <c r="B43" s="7" t="s">
        <v>35</v>
      </c>
      <c r="C43" s="7">
        <v>85.7</v>
      </c>
      <c r="D43" s="14">
        <v>95</v>
      </c>
      <c r="E43" s="6">
        <v>3</v>
      </c>
      <c r="F43" s="7">
        <v>84</v>
      </c>
      <c r="G43" s="8">
        <v>2</v>
      </c>
      <c r="H43" s="7" t="s">
        <v>58</v>
      </c>
      <c r="I43" s="6"/>
      <c r="J43" s="7" t="s">
        <v>58</v>
      </c>
      <c r="K43" s="6"/>
      <c r="L43" s="7" t="s">
        <v>58</v>
      </c>
      <c r="M43" s="6"/>
      <c r="N43" s="7" t="s">
        <v>58</v>
      </c>
      <c r="O43" s="6"/>
      <c r="P43" s="7" t="s">
        <v>58</v>
      </c>
      <c r="Q43" s="6"/>
      <c r="R43" s="7" t="s">
        <v>58</v>
      </c>
      <c r="S43" s="6"/>
      <c r="T43" s="7" t="s">
        <v>58</v>
      </c>
      <c r="U43" s="6"/>
      <c r="V43" s="7" t="s">
        <v>58</v>
      </c>
      <c r="W43" s="8"/>
      <c r="X43" s="7">
        <f t="shared" si="7"/>
        <v>179</v>
      </c>
      <c r="Y43" s="7">
        <f t="shared" si="7"/>
        <v>5</v>
      </c>
      <c r="Z43" s="18">
        <f>AVERAGE(D43,F43,H43,J43,L43,N43,P43,R43,T43,V43)</f>
        <v>89.5</v>
      </c>
    </row>
    <row r="44" spans="1:26">
      <c r="A44" s="7"/>
      <c r="B44" s="7"/>
      <c r="C44" s="7"/>
      <c r="D44" s="7"/>
      <c r="E44" s="6"/>
      <c r="F44" s="7"/>
      <c r="G44" s="8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8"/>
      <c r="X44" s="7"/>
      <c r="Y44" s="7"/>
      <c r="Z44" s="18"/>
    </row>
    <row r="45" spans="1:26">
      <c r="A45" s="7"/>
      <c r="B45" s="7"/>
      <c r="C45" s="7"/>
      <c r="D45" s="7"/>
      <c r="E45" s="6"/>
      <c r="F45" s="7"/>
      <c r="G45" s="8"/>
      <c r="H45" s="7"/>
      <c r="I45" s="6"/>
      <c r="J45" s="7"/>
      <c r="K45" s="6"/>
      <c r="L45" s="7"/>
      <c r="M45" s="6"/>
      <c r="N45" s="7"/>
      <c r="O45" s="6"/>
      <c r="P45" s="7"/>
      <c r="Q45" s="6"/>
      <c r="R45" s="7"/>
      <c r="S45" s="6"/>
      <c r="T45" s="7"/>
      <c r="U45" s="6"/>
      <c r="V45" s="7"/>
      <c r="W45" s="8"/>
      <c r="X45" s="7"/>
      <c r="Y45" s="7"/>
      <c r="Z45" s="18"/>
    </row>
    <row r="46" spans="1:26" s="20" customFormat="1">
      <c r="A46" s="20" t="s">
        <v>56</v>
      </c>
      <c r="E46" s="5"/>
      <c r="G46" s="5"/>
      <c r="I46" s="5"/>
      <c r="K46" s="5"/>
      <c r="M46" s="5"/>
      <c r="O46" s="5"/>
      <c r="Q46" s="5"/>
      <c r="S46" s="5"/>
      <c r="U46" s="5"/>
      <c r="W46" s="5"/>
      <c r="Z46" s="25"/>
    </row>
    <row r="47" spans="1:26">
      <c r="A47" s="3" t="s">
        <v>53</v>
      </c>
    </row>
    <row r="48" spans="1:26">
      <c r="A48" s="21"/>
    </row>
    <row r="49" spans="1:17" ht="73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</sheetData>
  <sortState ref="A19:Z25">
    <sortCondition descending="1" ref="Y19:Y25"/>
    <sortCondition descending="1" ref="X19:X25"/>
  </sortState>
  <mergeCells count="1">
    <mergeCell ref="A49:Q49"/>
  </mergeCells>
  <phoneticPr fontId="6" type="noConversion"/>
  <pageMargins left="0.25" right="0.25" top="0.75" bottom="0.75" header="0.3" footer="0.3"/>
  <pageSetup paperSize="9" orientation="landscape"/>
  <headerFooter>
    <oddHeader xml:space="preserve">&amp;CCTSA - Summer 2021
Prone Indoor Individual 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</dc:creator>
  <cp:lastModifiedBy>Marie Ralph</cp:lastModifiedBy>
  <cp:lastPrinted>2021-09-24T17:12:37Z</cp:lastPrinted>
  <dcterms:created xsi:type="dcterms:W3CDTF">2021-02-18T13:10:31Z</dcterms:created>
  <dcterms:modified xsi:type="dcterms:W3CDTF">2021-09-24T18:34:42Z</dcterms:modified>
</cp:coreProperties>
</file>