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6003893c4e9f54/Documents/shooting coordinator/2020-2021/Covid comps/"/>
    </mc:Choice>
  </mc:AlternateContent>
  <xr:revisionPtr revIDLastSave="1332" documentId="14_{19CB46C5-D73B-47B7-A7B8-7537FB7AD1DA}" xr6:coauthVersionLast="47" xr6:coauthVersionMax="47" xr10:uidLastSave="{C5FAED8F-AC8B-4B86-8902-B406EC7769DB}"/>
  <bookViews>
    <workbookView xWindow="-120" yWindow="-120" windowWidth="29040" windowHeight="15840" xr2:uid="{24BD2CE9-5509-4F93-82A1-765EEC017716}"/>
  </bookViews>
  <sheets>
    <sheet name="Sheet1" sheetId="1" r:id="rId1"/>
  </sheets>
  <definedNames>
    <definedName name="_xlnm.Print_Area" localSheetId="0">Sheet1!$A$1:$Z$84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" l="1"/>
  <c r="X4" i="1"/>
  <c r="Y4" i="1"/>
  <c r="Y6" i="1"/>
  <c r="Y5" i="1"/>
  <c r="Y9" i="1"/>
  <c r="Y13" i="1"/>
  <c r="Y10" i="1"/>
  <c r="Y12" i="1"/>
  <c r="Y11" i="1"/>
  <c r="Y16" i="1"/>
  <c r="Y19" i="1"/>
  <c r="Y17" i="1"/>
  <c r="Y15" i="1"/>
  <c r="Y20" i="1"/>
  <c r="Y18" i="1"/>
  <c r="Y25" i="1"/>
  <c r="Y26" i="1"/>
  <c r="Y22" i="1"/>
  <c r="Y24" i="1"/>
  <c r="Y23" i="1"/>
  <c r="Y34" i="1"/>
  <c r="Y31" i="1"/>
  <c r="Y32" i="1"/>
  <c r="Y30" i="1"/>
  <c r="Y33" i="1"/>
  <c r="Y36" i="1"/>
  <c r="Y43" i="1"/>
  <c r="Y40" i="1"/>
  <c r="Y42" i="1"/>
  <c r="Y41" i="1"/>
  <c r="Y39" i="1"/>
  <c r="Y46" i="1"/>
  <c r="Y48" i="1"/>
  <c r="Y51" i="1"/>
  <c r="Y47" i="1"/>
  <c r="Y50" i="1"/>
  <c r="Y49" i="1"/>
  <c r="Y53" i="1"/>
  <c r="Y56" i="1"/>
  <c r="Y57" i="1"/>
  <c r="Y54" i="1"/>
  <c r="Y58" i="1"/>
  <c r="Y55" i="1"/>
  <c r="Y64" i="1"/>
  <c r="Y61" i="1"/>
  <c r="Y63" i="1"/>
  <c r="Y62" i="1"/>
  <c r="Y71" i="1"/>
  <c r="Y69" i="1"/>
  <c r="Y70" i="1"/>
  <c r="Y68" i="1"/>
  <c r="Y72" i="1"/>
  <c r="Y75" i="1"/>
  <c r="Y77" i="1"/>
  <c r="Y76" i="1"/>
  <c r="Y3" i="1"/>
  <c r="Z4" i="1"/>
  <c r="Z6" i="1"/>
  <c r="Z5" i="1"/>
  <c r="Z9" i="1"/>
  <c r="Z10" i="1"/>
  <c r="Z11" i="1"/>
  <c r="Z12" i="1"/>
  <c r="Z13" i="1"/>
  <c r="Z15" i="1"/>
  <c r="Z16" i="1"/>
  <c r="Z17" i="1"/>
  <c r="Z18" i="1"/>
  <c r="Z19" i="1"/>
  <c r="Z20" i="1"/>
  <c r="Z25" i="1"/>
  <c r="Z26" i="1"/>
  <c r="Z22" i="1"/>
  <c r="Z24" i="1"/>
  <c r="Z23" i="1"/>
  <c r="Z34" i="1"/>
  <c r="Z31" i="1"/>
  <c r="Z32" i="1"/>
  <c r="Z30" i="1"/>
  <c r="Z33" i="1"/>
  <c r="Z36" i="1"/>
  <c r="Z43" i="1"/>
  <c r="Z40" i="1"/>
  <c r="Z42" i="1"/>
  <c r="Z41" i="1"/>
  <c r="Z39" i="1"/>
  <c r="Z46" i="1"/>
  <c r="Z48" i="1"/>
  <c r="Z51" i="1"/>
  <c r="Z47" i="1"/>
  <c r="Z50" i="1"/>
  <c r="Z49" i="1"/>
  <c r="Z53" i="1"/>
  <c r="Z56" i="1"/>
  <c r="Z57" i="1"/>
  <c r="Z54" i="1"/>
  <c r="Z58" i="1"/>
  <c r="Z55" i="1"/>
  <c r="Z64" i="1"/>
  <c r="Z61" i="1"/>
  <c r="Z63" i="1"/>
  <c r="Z62" i="1"/>
  <c r="Z71" i="1"/>
  <c r="Z69" i="1"/>
  <c r="Z70" i="1"/>
  <c r="Z68" i="1"/>
  <c r="Z72" i="1"/>
  <c r="Z75" i="1"/>
  <c r="Z77" i="1"/>
  <c r="Z76" i="1"/>
  <c r="Z3" i="1"/>
  <c r="X6" i="1"/>
  <c r="X5" i="1"/>
  <c r="X9" i="1"/>
  <c r="X13" i="1"/>
  <c r="X10" i="1"/>
  <c r="X12" i="1"/>
  <c r="X11" i="1"/>
  <c r="X16" i="1"/>
  <c r="X19" i="1"/>
  <c r="X17" i="1"/>
  <c r="X15" i="1"/>
  <c r="X20" i="1"/>
  <c r="X18" i="1"/>
  <c r="X25" i="1"/>
  <c r="X26" i="1"/>
  <c r="X24" i="1"/>
  <c r="X23" i="1"/>
  <c r="X34" i="1"/>
  <c r="X31" i="1"/>
  <c r="X32" i="1"/>
  <c r="X30" i="1"/>
  <c r="X33" i="1"/>
  <c r="X36" i="1"/>
  <c r="X43" i="1"/>
  <c r="X40" i="1"/>
  <c r="X42" i="1"/>
  <c r="X41" i="1"/>
  <c r="X39" i="1"/>
  <c r="X46" i="1"/>
  <c r="X48" i="1"/>
  <c r="X51" i="1"/>
  <c r="X47" i="1"/>
  <c r="X50" i="1"/>
  <c r="X49" i="1"/>
  <c r="X53" i="1"/>
  <c r="X56" i="1"/>
  <c r="X57" i="1"/>
  <c r="X54" i="1"/>
  <c r="X58" i="1"/>
  <c r="X55" i="1"/>
  <c r="X64" i="1"/>
  <c r="X61" i="1"/>
  <c r="X63" i="1"/>
  <c r="X62" i="1"/>
  <c r="X71" i="1"/>
  <c r="X69" i="1"/>
  <c r="X70" i="1"/>
  <c r="X68" i="1"/>
  <c r="X72" i="1"/>
  <c r="X75" i="1"/>
  <c r="X77" i="1"/>
  <c r="X76" i="1"/>
  <c r="X3" i="1"/>
</calcChain>
</file>

<file path=xl/sharedStrings.xml><?xml version="1.0" encoding="utf-8"?>
<sst xmlns="http://schemas.openxmlformats.org/spreadsheetml/2006/main" count="356" uniqueCount="98">
  <si>
    <t>Name</t>
  </si>
  <si>
    <t>Club</t>
  </si>
  <si>
    <t>Starting Average</t>
  </si>
  <si>
    <t>Division 1</t>
  </si>
  <si>
    <t>J. Emmerson</t>
  </si>
  <si>
    <t>St. Austell</t>
  </si>
  <si>
    <t>Mrs J Lawrence</t>
  </si>
  <si>
    <t>Hayle</t>
  </si>
  <si>
    <t>S. Lucas</t>
  </si>
  <si>
    <t>City of Truro</t>
  </si>
  <si>
    <t>G. Rogers</t>
  </si>
  <si>
    <t>Division 2</t>
  </si>
  <si>
    <t>D. Couch</t>
  </si>
  <si>
    <t>Bodmin</t>
  </si>
  <si>
    <t>M. Hurst</t>
  </si>
  <si>
    <t>Helston</t>
  </si>
  <si>
    <t>S. Catling</t>
  </si>
  <si>
    <t>Launceston</t>
  </si>
  <si>
    <t>S. Smith</t>
  </si>
  <si>
    <t>Penzance &amp; St. Ives</t>
  </si>
  <si>
    <t>T W Curnow</t>
  </si>
  <si>
    <t>Division 3</t>
  </si>
  <si>
    <t>B. Menneer</t>
  </si>
  <si>
    <t>G. Knight</t>
  </si>
  <si>
    <t>M. Ladhams</t>
  </si>
  <si>
    <t>A. Godden</t>
  </si>
  <si>
    <t>P. Osborne</t>
  </si>
  <si>
    <t>Division 4</t>
  </si>
  <si>
    <t>Mrs. P. Major</t>
  </si>
  <si>
    <t>Liskeard</t>
  </si>
  <si>
    <t>J. Beaumont-Kerrridge</t>
  </si>
  <si>
    <t>N.Bennetts</t>
  </si>
  <si>
    <t>N.  Kitts</t>
  </si>
  <si>
    <t>A. Eustice</t>
  </si>
  <si>
    <t>B. Wilton</t>
  </si>
  <si>
    <t>D. Pendrill</t>
  </si>
  <si>
    <t>D. Osborne</t>
  </si>
  <si>
    <t>A. Miller</t>
  </si>
  <si>
    <t>A. Watling</t>
  </si>
  <si>
    <t>R. Teagle</t>
  </si>
  <si>
    <t>Division 6</t>
  </si>
  <si>
    <t>J. Hancock</t>
  </si>
  <si>
    <t>S. Kitts</t>
  </si>
  <si>
    <t>R. Thompson</t>
  </si>
  <si>
    <t>Holman</t>
  </si>
  <si>
    <t>D. Richards</t>
  </si>
  <si>
    <t>Mrs Sue Sutton</t>
  </si>
  <si>
    <t>Mrs P Rogers</t>
  </si>
  <si>
    <t>Mrs. M J Briggs</t>
  </si>
  <si>
    <t>C. Kurn</t>
  </si>
  <si>
    <t>Mrs M. Davies</t>
  </si>
  <si>
    <t>J.Wood</t>
  </si>
  <si>
    <t>Division 8</t>
  </si>
  <si>
    <t>S. Thorogood</t>
  </si>
  <si>
    <t>S. Pearson</t>
  </si>
  <si>
    <t>J. Mills</t>
  </si>
  <si>
    <t>G. Moore</t>
  </si>
  <si>
    <t>J. Richards</t>
  </si>
  <si>
    <t>Division 9</t>
  </si>
  <si>
    <t>Mrs. M. Smith</t>
  </si>
  <si>
    <t>D. Hopper</t>
  </si>
  <si>
    <t>Miss F. Major</t>
  </si>
  <si>
    <t>J. Teagle</t>
  </si>
  <si>
    <t>Miss S. Alford</t>
  </si>
  <si>
    <t>R. Bridges</t>
  </si>
  <si>
    <t>C. O'Neill</t>
  </si>
  <si>
    <t>C. Karassek</t>
  </si>
  <si>
    <t>D. Furguson</t>
  </si>
  <si>
    <t>L. Sayers</t>
  </si>
  <si>
    <t>Mrs. F. Hodges</t>
  </si>
  <si>
    <t>Division 11</t>
  </si>
  <si>
    <t>J. Arundel</t>
  </si>
  <si>
    <t>T. Benton</t>
  </si>
  <si>
    <t>R. Woodhouse</t>
  </si>
  <si>
    <t>Marc Miles-Thomas</t>
  </si>
  <si>
    <t>Pts</t>
  </si>
  <si>
    <t>Agg</t>
  </si>
  <si>
    <t>Ave</t>
  </si>
  <si>
    <t>Rd</t>
  </si>
  <si>
    <t>Dvision 7</t>
  </si>
  <si>
    <t>Division 10</t>
  </si>
  <si>
    <t xml:space="preserve"> 1 pp</t>
  </si>
  <si>
    <t>1pp 5.2.2.</t>
  </si>
  <si>
    <t>M. Hammond**</t>
  </si>
  <si>
    <t>P. Hammond**</t>
  </si>
  <si>
    <t>Mrs. L Hammond**</t>
  </si>
  <si>
    <t>M. Wolf**</t>
  </si>
  <si>
    <t>Mrs. C. Myers**</t>
  </si>
  <si>
    <t>M. Jones**</t>
  </si>
  <si>
    <t>J. McTaggart**</t>
  </si>
  <si>
    <t>C. Hart**</t>
  </si>
  <si>
    <t>Ms S. Miles**</t>
  </si>
  <si>
    <t xml:space="preserve">** against name indicates shooters whom I have been expressly informed are withdrawn from the competition.  </t>
  </si>
  <si>
    <t>NCR</t>
  </si>
  <si>
    <t xml:space="preserve">NCR </t>
  </si>
  <si>
    <t>?</t>
  </si>
  <si>
    <t xml:space="preserve">Dvision 5 </t>
  </si>
  <si>
    <t>Final result provisional only  - ?scores still  subject to clarification.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</si>
</sst>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textRotation="90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1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0" fillId="4" borderId="0" xfId="0" applyFill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5" borderId="1" xfId="0" applyFill="1" applyBorder="1"/>
    <xf numFmtId="1" fontId="0" fillId="0" borderId="1" xfId="0" applyNumberFormat="1" applyBorder="1"/>
    <xf numFmtId="0" fontId="0" fillId="5" borderId="0" xfId="0" applyFill="1"/>
    <xf numFmtId="0" fontId="4" fillId="0" borderId="1" xfId="0" applyFont="1" applyBorder="1" applyAlignment="1">
      <alignment vertical="center" wrapText="1"/>
    </xf>
    <xf numFmtId="0" fontId="0" fillId="6" borderId="0" xfId="0" applyFill="1"/>
    <xf numFmtId="164" fontId="0" fillId="4" borderId="1" xfId="0" applyNumberFormat="1" applyFill="1" applyBorder="1"/>
    <xf numFmtId="1" fontId="0" fillId="4" borderId="1" xfId="0" applyNumberFormat="1" applyFill="1" applyBorder="1"/>
    <xf numFmtId="0" fontId="6" fillId="0" borderId="1" xfId="0" applyFont="1" applyFill="1" applyBorder="1"/>
    <xf numFmtId="0" fontId="7" fillId="0" borderId="1" xfId="0" applyFont="1" applyBorder="1"/>
    <xf numFmtId="0" fontId="7" fillId="4" borderId="1" xfId="0" applyFont="1" applyFill="1" applyBorder="1"/>
    <xf numFmtId="1" fontId="7" fillId="4" borderId="1" xfId="0" applyNumberFormat="1" applyFont="1" applyFill="1" applyBorder="1"/>
    <xf numFmtId="0" fontId="7" fillId="4" borderId="0" xfId="0" applyFont="1" applyFill="1"/>
    <xf numFmtId="0" fontId="7" fillId="0" borderId="0" xfId="0" applyFont="1"/>
    <xf numFmtId="1" fontId="7" fillId="0" borderId="1" xfId="0" applyNumberFormat="1" applyFont="1" applyBorder="1"/>
    <xf numFmtId="0" fontId="6" fillId="4" borderId="1" xfId="0" applyFon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14CA-E93A-4BA0-A937-91FB6B9871C3}">
  <dimension ref="A1:Z84"/>
  <sheetViews>
    <sheetView tabSelected="1" view="pageLayout" topLeftCell="A58" zoomScaleNormal="100" workbookViewId="0">
      <selection activeCell="L73" sqref="L73"/>
    </sheetView>
  </sheetViews>
  <sheetFormatPr defaultRowHeight="15" x14ac:dyDescent="0.25"/>
  <cols>
    <col min="1" max="1" width="16.85546875" customWidth="1"/>
    <col min="2" max="2" width="14.7109375" customWidth="1"/>
    <col min="3" max="3" width="5.85546875" customWidth="1"/>
    <col min="4" max="4" width="4.7109375" customWidth="1"/>
    <col min="5" max="5" width="2.85546875" style="34" customWidth="1"/>
    <col min="6" max="6" width="5.28515625" customWidth="1"/>
    <col min="7" max="7" width="3.140625" style="34" customWidth="1"/>
    <col min="8" max="8" width="5.7109375" customWidth="1"/>
    <col min="9" max="9" width="2.85546875" style="34" customWidth="1"/>
    <col min="10" max="10" width="5" customWidth="1"/>
    <col min="11" max="11" width="3" style="34" customWidth="1"/>
    <col min="12" max="12" width="4.7109375" customWidth="1"/>
    <col min="13" max="13" width="2.85546875" style="33" customWidth="1"/>
    <col min="14" max="14" width="5" customWidth="1"/>
    <col min="15" max="15" width="2.85546875" style="34" customWidth="1"/>
    <col min="16" max="16" width="4.85546875" customWidth="1"/>
    <col min="17" max="17" width="2.85546875" style="34" customWidth="1"/>
    <col min="18" max="18" width="4.7109375" customWidth="1"/>
    <col min="19" max="19" width="3.7109375" style="34" bestFit="1" customWidth="1"/>
    <col min="20" max="20" width="4.7109375" customWidth="1"/>
    <col min="21" max="21" width="3.7109375" style="34" bestFit="1" customWidth="1"/>
    <col min="22" max="22" width="5" customWidth="1"/>
    <col min="23" max="23" width="2.85546875" style="34" customWidth="1"/>
    <col min="24" max="24" width="6" customWidth="1"/>
    <col min="25" max="25" width="6.5703125" customWidth="1"/>
    <col min="26" max="26" width="6.42578125" customWidth="1"/>
  </cols>
  <sheetData>
    <row r="1" spans="1:26" ht="84.75" x14ac:dyDescent="0.25">
      <c r="A1" s="1" t="s">
        <v>0</v>
      </c>
      <c r="B1" s="1" t="s">
        <v>1</v>
      </c>
      <c r="C1" s="8" t="s">
        <v>2</v>
      </c>
      <c r="D1" s="2" t="s">
        <v>78</v>
      </c>
      <c r="E1" s="29" t="s">
        <v>75</v>
      </c>
      <c r="F1" s="2" t="s">
        <v>78</v>
      </c>
      <c r="G1" s="29" t="s">
        <v>75</v>
      </c>
      <c r="H1" s="2" t="s">
        <v>78</v>
      </c>
      <c r="I1" s="29" t="s">
        <v>75</v>
      </c>
      <c r="J1" s="2" t="s">
        <v>78</v>
      </c>
      <c r="K1" s="29" t="s">
        <v>75</v>
      </c>
      <c r="L1" s="2" t="s">
        <v>78</v>
      </c>
      <c r="M1" s="36" t="s">
        <v>75</v>
      </c>
      <c r="N1" s="2" t="s">
        <v>78</v>
      </c>
      <c r="O1" s="29" t="s">
        <v>75</v>
      </c>
      <c r="P1" s="2" t="s">
        <v>78</v>
      </c>
      <c r="Q1" s="29" t="s">
        <v>75</v>
      </c>
      <c r="R1" s="2" t="s">
        <v>78</v>
      </c>
      <c r="S1" s="29" t="s">
        <v>75</v>
      </c>
      <c r="T1" s="2" t="s">
        <v>78</v>
      </c>
      <c r="U1" s="29" t="s">
        <v>75</v>
      </c>
      <c r="V1" s="2" t="s">
        <v>78</v>
      </c>
      <c r="W1" s="29" t="s">
        <v>75</v>
      </c>
      <c r="X1" s="2" t="s">
        <v>76</v>
      </c>
      <c r="Y1" s="2" t="s">
        <v>75</v>
      </c>
      <c r="Z1" s="2" t="s">
        <v>77</v>
      </c>
    </row>
    <row r="2" spans="1:26" x14ac:dyDescent="0.25">
      <c r="A2" s="20" t="s">
        <v>3</v>
      </c>
      <c r="B2" s="1"/>
      <c r="C2" s="2"/>
      <c r="D2" s="2">
        <v>1</v>
      </c>
      <c r="E2" s="30"/>
      <c r="F2" s="2">
        <v>2</v>
      </c>
      <c r="G2" s="30"/>
      <c r="H2" s="2">
        <v>3</v>
      </c>
      <c r="I2" s="30"/>
      <c r="J2" s="2">
        <v>4</v>
      </c>
      <c r="K2" s="30"/>
      <c r="L2" s="2">
        <v>5</v>
      </c>
      <c r="M2" s="31"/>
      <c r="N2" s="2">
        <v>6</v>
      </c>
      <c r="O2" s="30"/>
      <c r="P2" s="2">
        <v>7</v>
      </c>
      <c r="Q2" s="30"/>
      <c r="R2" s="2">
        <v>8</v>
      </c>
      <c r="S2" s="30"/>
      <c r="T2" s="2">
        <v>9</v>
      </c>
      <c r="U2" s="30"/>
      <c r="V2" s="2">
        <v>10</v>
      </c>
      <c r="W2" s="30"/>
      <c r="X2" s="2"/>
      <c r="Y2" s="2"/>
      <c r="Z2" s="2"/>
    </row>
    <row r="3" spans="1:26" ht="15" customHeight="1" x14ac:dyDescent="0.25">
      <c r="A3" s="3" t="s">
        <v>4</v>
      </c>
      <c r="B3" s="3" t="s">
        <v>5</v>
      </c>
      <c r="C3" s="4">
        <v>97.8</v>
      </c>
      <c r="D3" s="4">
        <v>98</v>
      </c>
      <c r="E3" s="30">
        <v>3</v>
      </c>
      <c r="F3" s="4">
        <v>99</v>
      </c>
      <c r="G3" s="30">
        <v>3</v>
      </c>
      <c r="H3" s="4">
        <v>99</v>
      </c>
      <c r="I3" s="30">
        <v>3</v>
      </c>
      <c r="J3" s="4">
        <v>99</v>
      </c>
      <c r="K3" s="30">
        <v>3</v>
      </c>
      <c r="L3" s="10">
        <v>100</v>
      </c>
      <c r="M3" s="31">
        <v>3</v>
      </c>
      <c r="N3" s="4">
        <v>99</v>
      </c>
      <c r="O3" s="30">
        <v>3</v>
      </c>
      <c r="P3" s="4">
        <v>99</v>
      </c>
      <c r="Q3" s="30">
        <v>3</v>
      </c>
      <c r="R3" s="4">
        <v>97</v>
      </c>
      <c r="S3" s="30">
        <v>3</v>
      </c>
      <c r="T3" s="4">
        <v>97</v>
      </c>
      <c r="U3" s="30">
        <v>2</v>
      </c>
      <c r="V3" s="4">
        <v>95</v>
      </c>
      <c r="W3" s="30">
        <v>2</v>
      </c>
      <c r="X3" s="4">
        <f t="shared" ref="X3:Y6" si="0">SUM(D3,F3,H3,J3,L3,N3,P3,R3,T3,V3)</f>
        <v>982</v>
      </c>
      <c r="Y3" s="4">
        <f t="shared" si="0"/>
        <v>28</v>
      </c>
      <c r="Z3" s="5">
        <f>AVERAGE(D3,F3,H3,J3,L3,N3,P3,R3,T3,V3)</f>
        <v>98.2</v>
      </c>
    </row>
    <row r="4" spans="1:26" ht="18" customHeight="1" x14ac:dyDescent="0.25">
      <c r="A4" s="9" t="s">
        <v>6</v>
      </c>
      <c r="B4" s="3" t="s">
        <v>7</v>
      </c>
      <c r="C4" s="3">
        <v>97.4</v>
      </c>
      <c r="D4" s="3">
        <v>98</v>
      </c>
      <c r="E4" s="30">
        <v>3</v>
      </c>
      <c r="F4" s="3">
        <v>96</v>
      </c>
      <c r="G4" s="30">
        <v>1</v>
      </c>
      <c r="H4" s="3">
        <v>94</v>
      </c>
      <c r="I4" s="30">
        <v>2</v>
      </c>
      <c r="J4" s="3">
        <v>97</v>
      </c>
      <c r="K4" s="30">
        <v>2</v>
      </c>
      <c r="L4" s="3">
        <v>97</v>
      </c>
      <c r="M4" s="31">
        <v>2</v>
      </c>
      <c r="N4" s="3">
        <v>95</v>
      </c>
      <c r="O4" s="30">
        <v>2</v>
      </c>
      <c r="P4" s="3">
        <v>96</v>
      </c>
      <c r="Q4" s="30">
        <v>2</v>
      </c>
      <c r="R4" s="3">
        <v>97</v>
      </c>
      <c r="S4" s="30">
        <v>3</v>
      </c>
      <c r="T4" s="3">
        <v>98</v>
      </c>
      <c r="U4" s="30">
        <v>3</v>
      </c>
      <c r="V4" s="3">
        <v>96</v>
      </c>
      <c r="W4" s="30">
        <v>3</v>
      </c>
      <c r="X4" s="4">
        <f t="shared" si="0"/>
        <v>964</v>
      </c>
      <c r="Y4" s="4">
        <f t="shared" si="0"/>
        <v>23</v>
      </c>
      <c r="Z4" s="4">
        <f>AVERAGE(D4,F4,H4,J4,L4,N4,P4,R4,T4,V4)</f>
        <v>96.4</v>
      </c>
    </row>
    <row r="5" spans="1:26" s="11" customFormat="1" x14ac:dyDescent="0.25">
      <c r="A5" s="3" t="s">
        <v>10</v>
      </c>
      <c r="B5" s="3" t="s">
        <v>7</v>
      </c>
      <c r="C5" s="4">
        <v>96.9</v>
      </c>
      <c r="D5" s="4">
        <v>95</v>
      </c>
      <c r="E5" s="30">
        <v>2</v>
      </c>
      <c r="F5" s="4">
        <v>98</v>
      </c>
      <c r="G5" s="30">
        <v>2</v>
      </c>
      <c r="H5" s="4">
        <v>92</v>
      </c>
      <c r="I5" s="30">
        <v>1</v>
      </c>
      <c r="J5" s="4">
        <v>96</v>
      </c>
      <c r="K5" s="30">
        <v>1</v>
      </c>
      <c r="L5" s="4">
        <v>95</v>
      </c>
      <c r="M5" s="31">
        <v>1</v>
      </c>
      <c r="N5" s="4">
        <v>93</v>
      </c>
      <c r="O5" s="30">
        <v>1</v>
      </c>
      <c r="P5" s="4">
        <v>95</v>
      </c>
      <c r="Q5" s="30">
        <v>1</v>
      </c>
      <c r="R5" s="4">
        <v>94</v>
      </c>
      <c r="S5" s="30">
        <v>2</v>
      </c>
      <c r="T5" s="4">
        <v>96</v>
      </c>
      <c r="U5" s="30">
        <v>1</v>
      </c>
      <c r="V5" s="4">
        <v>96</v>
      </c>
      <c r="W5" s="30">
        <v>3</v>
      </c>
      <c r="X5" s="4">
        <f t="shared" si="0"/>
        <v>950</v>
      </c>
      <c r="Y5" s="4">
        <f t="shared" si="0"/>
        <v>15</v>
      </c>
      <c r="Z5" s="5">
        <f>AVERAGE(D5,F5,H5,J5,L5,N5,P5,R5,T5,V5)</f>
        <v>95</v>
      </c>
    </row>
    <row r="6" spans="1:26" s="19" customFormat="1" x14ac:dyDescent="0.25">
      <c r="A6" s="17" t="s">
        <v>83</v>
      </c>
      <c r="B6" s="17" t="s">
        <v>5</v>
      </c>
      <c r="C6" s="27">
        <v>97</v>
      </c>
      <c r="D6" s="28">
        <v>0</v>
      </c>
      <c r="E6" s="31"/>
      <c r="F6" s="28">
        <v>0</v>
      </c>
      <c r="G6" s="31"/>
      <c r="H6" s="28">
        <v>0</v>
      </c>
      <c r="I6" s="31"/>
      <c r="J6" s="28">
        <v>0</v>
      </c>
      <c r="K6" s="32"/>
      <c r="L6" s="28">
        <v>0</v>
      </c>
      <c r="M6" s="32"/>
      <c r="N6" s="28">
        <v>0</v>
      </c>
      <c r="O6" s="32"/>
      <c r="P6" s="28">
        <v>0</v>
      </c>
      <c r="Q6" s="32"/>
      <c r="R6" s="28">
        <v>0</v>
      </c>
      <c r="S6" s="32"/>
      <c r="T6" s="28">
        <v>0</v>
      </c>
      <c r="U6" s="32"/>
      <c r="V6" s="28">
        <v>0</v>
      </c>
      <c r="W6" s="31"/>
      <c r="X6" s="18">
        <f t="shared" si="0"/>
        <v>0</v>
      </c>
      <c r="Y6" s="18">
        <f t="shared" si="0"/>
        <v>0</v>
      </c>
      <c r="Z6" s="18">
        <f>AVERAGE(D6,F6,H6,J6,L6,N6,P6,R6,T6,V6)</f>
        <v>0</v>
      </c>
    </row>
    <row r="7" spans="1:26" x14ac:dyDescent="0.25">
      <c r="A7" s="3" t="s">
        <v>8</v>
      </c>
      <c r="B7" s="3" t="s">
        <v>9</v>
      </c>
      <c r="C7" s="5">
        <v>97</v>
      </c>
      <c r="D7" s="23" t="s">
        <v>93</v>
      </c>
      <c r="E7" s="30"/>
      <c r="F7" s="23" t="s">
        <v>93</v>
      </c>
      <c r="G7" s="30"/>
      <c r="H7" s="23" t="s">
        <v>93</v>
      </c>
      <c r="I7" s="30"/>
      <c r="J7" s="23" t="s">
        <v>93</v>
      </c>
      <c r="K7" s="30"/>
      <c r="L7" s="23" t="s">
        <v>93</v>
      </c>
      <c r="M7" s="31"/>
      <c r="N7" s="23" t="s">
        <v>93</v>
      </c>
      <c r="O7" s="30"/>
      <c r="P7" s="23" t="s">
        <v>93</v>
      </c>
      <c r="Q7" s="30"/>
      <c r="R7" s="23" t="s">
        <v>93</v>
      </c>
      <c r="S7" s="30"/>
      <c r="T7" s="23" t="s">
        <v>93</v>
      </c>
      <c r="U7" s="30"/>
      <c r="V7" s="23" t="s">
        <v>93</v>
      </c>
      <c r="W7" s="30"/>
      <c r="X7" s="4"/>
      <c r="Y7" s="4"/>
      <c r="Z7" s="4"/>
    </row>
    <row r="8" spans="1:26" x14ac:dyDescent="0.25">
      <c r="A8" s="21" t="s">
        <v>11</v>
      </c>
      <c r="B8" s="3"/>
      <c r="C8" s="4"/>
      <c r="D8" s="4"/>
      <c r="E8" s="30"/>
      <c r="F8" s="4"/>
      <c r="G8" s="30"/>
      <c r="H8" s="4"/>
      <c r="I8" s="30"/>
      <c r="J8" s="4"/>
      <c r="K8" s="30"/>
      <c r="L8" s="4"/>
      <c r="M8" s="31"/>
      <c r="N8" s="4"/>
      <c r="O8" s="30"/>
      <c r="P8" s="4"/>
      <c r="Q8" s="30"/>
      <c r="R8" s="4"/>
      <c r="S8" s="30"/>
      <c r="T8" s="4"/>
      <c r="U8" s="30"/>
      <c r="V8" s="4"/>
      <c r="W8" s="30"/>
      <c r="X8" s="4"/>
      <c r="Y8" s="4"/>
      <c r="Z8" s="4"/>
    </row>
    <row r="9" spans="1:26" x14ac:dyDescent="0.25">
      <c r="A9" s="3" t="s">
        <v>12</v>
      </c>
      <c r="B9" s="3" t="s">
        <v>13</v>
      </c>
      <c r="C9" s="3">
        <v>96.7</v>
      </c>
      <c r="D9" s="3">
        <v>98</v>
      </c>
      <c r="E9" s="30">
        <v>3</v>
      </c>
      <c r="F9" s="3">
        <v>98</v>
      </c>
      <c r="G9" s="30">
        <v>3</v>
      </c>
      <c r="H9" s="3">
        <v>96</v>
      </c>
      <c r="I9" s="30">
        <v>2</v>
      </c>
      <c r="J9" s="3">
        <v>99</v>
      </c>
      <c r="K9" s="30">
        <v>3</v>
      </c>
      <c r="L9" s="3">
        <v>96</v>
      </c>
      <c r="M9" s="31">
        <v>2</v>
      </c>
      <c r="N9" s="3">
        <v>99</v>
      </c>
      <c r="O9" s="30">
        <v>3</v>
      </c>
      <c r="P9" s="25">
        <v>100</v>
      </c>
      <c r="Q9" s="30">
        <v>3</v>
      </c>
      <c r="R9" s="3">
        <v>98</v>
      </c>
      <c r="S9" s="30">
        <v>2</v>
      </c>
      <c r="T9" s="3">
        <v>95</v>
      </c>
      <c r="U9" s="30">
        <v>1</v>
      </c>
      <c r="V9" s="25">
        <v>100</v>
      </c>
      <c r="W9" s="30">
        <v>3</v>
      </c>
      <c r="X9" s="4">
        <f t="shared" ref="X9:Y13" si="1">SUM(D9,F9,H9,J9,L9,N9,P9,R9,T9,V9)</f>
        <v>979</v>
      </c>
      <c r="Y9" s="4">
        <f t="shared" si="1"/>
        <v>25</v>
      </c>
      <c r="Z9" s="5">
        <f>AVERAGE(D9,F9,H9,J9,L9,N9,P9,R9,T9,V9)</f>
        <v>97.9</v>
      </c>
    </row>
    <row r="10" spans="1:26" x14ac:dyDescent="0.25">
      <c r="A10" s="3" t="s">
        <v>16</v>
      </c>
      <c r="B10" s="3" t="s">
        <v>17</v>
      </c>
      <c r="C10" s="4">
        <v>96.7</v>
      </c>
      <c r="D10" s="4">
        <v>97</v>
      </c>
      <c r="E10" s="30">
        <v>2</v>
      </c>
      <c r="F10" s="4">
        <v>96</v>
      </c>
      <c r="G10" s="30">
        <v>1</v>
      </c>
      <c r="H10" s="4">
        <v>99</v>
      </c>
      <c r="I10" s="30">
        <v>3</v>
      </c>
      <c r="J10" s="4">
        <v>97</v>
      </c>
      <c r="K10" s="30">
        <v>2</v>
      </c>
      <c r="L10" s="4">
        <v>99</v>
      </c>
      <c r="M10" s="31">
        <v>3</v>
      </c>
      <c r="N10" s="4">
        <v>98</v>
      </c>
      <c r="O10" s="30">
        <v>2</v>
      </c>
      <c r="P10" s="4">
        <v>98</v>
      </c>
      <c r="Q10" s="30">
        <v>2</v>
      </c>
      <c r="R10" s="4">
        <v>99</v>
      </c>
      <c r="S10" s="30">
        <v>3</v>
      </c>
      <c r="T10" s="4">
        <v>99</v>
      </c>
      <c r="U10" s="30">
        <v>3</v>
      </c>
      <c r="V10" s="4">
        <v>98</v>
      </c>
      <c r="W10" s="30">
        <v>2</v>
      </c>
      <c r="X10" s="4">
        <f t="shared" si="1"/>
        <v>980</v>
      </c>
      <c r="Y10" s="4">
        <f t="shared" si="1"/>
        <v>23</v>
      </c>
      <c r="Z10" s="5">
        <f>AVERAGE(D10,F10,H10,J10,L10,N10,P10,R10,T10,V10)</f>
        <v>98</v>
      </c>
    </row>
    <row r="11" spans="1:26" x14ac:dyDescent="0.25">
      <c r="A11" s="3" t="s">
        <v>20</v>
      </c>
      <c r="B11" s="3" t="s">
        <v>15</v>
      </c>
      <c r="C11" s="4">
        <v>96.2</v>
      </c>
      <c r="D11" s="4">
        <v>95</v>
      </c>
      <c r="E11" s="30">
        <v>1</v>
      </c>
      <c r="F11" s="4">
        <v>97</v>
      </c>
      <c r="G11" s="30">
        <v>2</v>
      </c>
      <c r="H11" s="4">
        <v>96</v>
      </c>
      <c r="I11" s="30">
        <v>2</v>
      </c>
      <c r="J11" s="4">
        <v>96</v>
      </c>
      <c r="K11" s="30">
        <v>1</v>
      </c>
      <c r="L11" s="4">
        <v>92</v>
      </c>
      <c r="M11" s="31">
        <v>1</v>
      </c>
      <c r="N11" s="4">
        <v>94</v>
      </c>
      <c r="O11" s="30">
        <v>1</v>
      </c>
      <c r="P11" s="4">
        <v>95</v>
      </c>
      <c r="Q11" s="30">
        <v>1</v>
      </c>
      <c r="R11" s="4">
        <v>98</v>
      </c>
      <c r="S11" s="30">
        <v>2</v>
      </c>
      <c r="T11" s="4">
        <v>96</v>
      </c>
      <c r="U11" s="30">
        <v>2</v>
      </c>
      <c r="V11" s="4">
        <v>98</v>
      </c>
      <c r="W11" s="30">
        <v>2</v>
      </c>
      <c r="X11" s="4">
        <f t="shared" si="1"/>
        <v>957</v>
      </c>
      <c r="Y11" s="4">
        <f t="shared" si="1"/>
        <v>15</v>
      </c>
      <c r="Z11" s="5">
        <f>AVERAGE(D11,F11,H11,J11,L11,N11,P11,R11,T11,V11)</f>
        <v>95.7</v>
      </c>
    </row>
    <row r="12" spans="1:26" x14ac:dyDescent="0.25">
      <c r="A12" s="3" t="s">
        <v>18</v>
      </c>
      <c r="B12" s="7" t="s">
        <v>19</v>
      </c>
      <c r="C12" s="4">
        <v>96.5</v>
      </c>
      <c r="D12" s="4">
        <v>97</v>
      </c>
      <c r="E12" s="30">
        <v>2</v>
      </c>
      <c r="F12" s="4">
        <v>96</v>
      </c>
      <c r="G12" s="30">
        <v>1</v>
      </c>
      <c r="H12" s="4">
        <v>94</v>
      </c>
      <c r="I12" s="30">
        <v>1</v>
      </c>
      <c r="J12" s="4" t="s">
        <v>93</v>
      </c>
      <c r="K12" s="30"/>
      <c r="L12" s="4" t="s">
        <v>93</v>
      </c>
      <c r="M12" s="31"/>
      <c r="N12" s="4" t="s">
        <v>93</v>
      </c>
      <c r="O12" s="30"/>
      <c r="P12" s="4" t="s">
        <v>93</v>
      </c>
      <c r="Q12" s="30"/>
      <c r="R12" s="4" t="s">
        <v>93</v>
      </c>
      <c r="S12" s="30"/>
      <c r="T12" s="4" t="s">
        <v>93</v>
      </c>
      <c r="U12" s="30"/>
      <c r="V12" s="4" t="s">
        <v>93</v>
      </c>
      <c r="W12" s="30"/>
      <c r="X12" s="4">
        <f t="shared" si="1"/>
        <v>287</v>
      </c>
      <c r="Y12" s="4">
        <f t="shared" si="1"/>
        <v>4</v>
      </c>
      <c r="Z12" s="5">
        <f>AVERAGE(D12,F12,H12,J12,L12,N12,P12,R12,T12,V12)</f>
        <v>95.666666666666671</v>
      </c>
    </row>
    <row r="13" spans="1:26" x14ac:dyDescent="0.25">
      <c r="A13" s="3" t="s">
        <v>14</v>
      </c>
      <c r="B13" s="3" t="s">
        <v>15</v>
      </c>
      <c r="C13" s="4">
        <v>96.7</v>
      </c>
      <c r="D13" s="4">
        <v>98</v>
      </c>
      <c r="E13" s="30">
        <v>3</v>
      </c>
      <c r="F13" s="4" t="s">
        <v>93</v>
      </c>
      <c r="G13" s="30"/>
      <c r="H13" s="4" t="s">
        <v>93</v>
      </c>
      <c r="I13" s="30"/>
      <c r="J13" s="4" t="s">
        <v>93</v>
      </c>
      <c r="K13" s="30"/>
      <c r="L13" s="4" t="s">
        <v>93</v>
      </c>
      <c r="M13" s="31"/>
      <c r="N13" s="4" t="s">
        <v>93</v>
      </c>
      <c r="O13" s="30"/>
      <c r="P13" s="4" t="s">
        <v>93</v>
      </c>
      <c r="Q13" s="30"/>
      <c r="R13" s="4" t="s">
        <v>93</v>
      </c>
      <c r="S13" s="30"/>
      <c r="T13" s="4" t="s">
        <v>93</v>
      </c>
      <c r="U13" s="30"/>
      <c r="V13" s="4" t="s">
        <v>93</v>
      </c>
      <c r="W13" s="30"/>
      <c r="X13" s="4">
        <f t="shared" si="1"/>
        <v>98</v>
      </c>
      <c r="Y13" s="4">
        <f t="shared" si="1"/>
        <v>3</v>
      </c>
      <c r="Z13" s="5">
        <f>AVERAGE(D13,F13,H13,J13,L13,N13,P13,R13,T13,V13)</f>
        <v>98</v>
      </c>
    </row>
    <row r="14" spans="1:26" x14ac:dyDescent="0.25">
      <c r="A14" s="21" t="s">
        <v>21</v>
      </c>
      <c r="B14" s="3"/>
      <c r="C14" s="4"/>
      <c r="D14" s="4"/>
      <c r="E14" s="30"/>
      <c r="F14" s="4"/>
      <c r="G14" s="30"/>
      <c r="H14" s="4"/>
      <c r="I14" s="30"/>
      <c r="J14" s="4"/>
      <c r="K14" s="30"/>
      <c r="L14" s="4"/>
      <c r="M14" s="31"/>
      <c r="N14" s="4"/>
      <c r="O14" s="30"/>
      <c r="P14" s="4"/>
      <c r="Q14" s="30"/>
      <c r="R14" s="4"/>
      <c r="S14" s="30"/>
      <c r="T14" s="4"/>
      <c r="U14" s="30"/>
      <c r="V14" s="4"/>
      <c r="W14" s="30"/>
      <c r="X14" s="4"/>
      <c r="Y14" s="4"/>
      <c r="Z14" s="4"/>
    </row>
    <row r="15" spans="1:26" x14ac:dyDescent="0.25">
      <c r="A15" s="3" t="s">
        <v>25</v>
      </c>
      <c r="B15" s="3" t="s">
        <v>13</v>
      </c>
      <c r="C15" s="6">
        <v>96</v>
      </c>
      <c r="D15" s="14">
        <v>98</v>
      </c>
      <c r="E15" s="30">
        <v>3</v>
      </c>
      <c r="F15" s="14">
        <v>95</v>
      </c>
      <c r="G15" s="30">
        <v>2</v>
      </c>
      <c r="H15" s="14">
        <v>96</v>
      </c>
      <c r="I15" s="30">
        <v>3</v>
      </c>
      <c r="J15" s="14">
        <v>98</v>
      </c>
      <c r="K15" s="30">
        <v>3</v>
      </c>
      <c r="L15" s="14">
        <v>97</v>
      </c>
      <c r="M15" s="31">
        <v>2</v>
      </c>
      <c r="N15" s="14">
        <v>96</v>
      </c>
      <c r="O15" s="30">
        <v>2</v>
      </c>
      <c r="P15" s="14">
        <v>97</v>
      </c>
      <c r="Q15" s="30">
        <v>3</v>
      </c>
      <c r="R15" s="14">
        <v>97</v>
      </c>
      <c r="S15" s="30">
        <v>2</v>
      </c>
      <c r="T15" s="14">
        <v>98</v>
      </c>
      <c r="U15" s="30">
        <v>3</v>
      </c>
      <c r="V15" s="14">
        <v>98</v>
      </c>
      <c r="W15" s="30">
        <v>3</v>
      </c>
      <c r="X15" s="4">
        <f t="shared" ref="X15:Y20" si="2">SUM(D15,F15,H15,J15,L15,N15,P15,R15,T15,V15)</f>
        <v>970</v>
      </c>
      <c r="Y15" s="4">
        <f t="shared" si="2"/>
        <v>26</v>
      </c>
      <c r="Z15" s="5">
        <f t="shared" ref="Z15:Z20" si="3">AVERAGE(D15,F15,H15,J15,L15,N15,P15,R15,T15,V15)</f>
        <v>97</v>
      </c>
    </row>
    <row r="16" spans="1:26" x14ac:dyDescent="0.25">
      <c r="A16" s="3" t="s">
        <v>22</v>
      </c>
      <c r="B16" s="3" t="s">
        <v>7</v>
      </c>
      <c r="C16" s="4">
        <v>96.1</v>
      </c>
      <c r="D16" s="4">
        <v>96</v>
      </c>
      <c r="E16" s="30">
        <v>2</v>
      </c>
      <c r="F16" s="4">
        <v>97</v>
      </c>
      <c r="G16" s="30">
        <v>3</v>
      </c>
      <c r="H16" s="4">
        <v>96</v>
      </c>
      <c r="I16" s="30">
        <v>3</v>
      </c>
      <c r="J16" s="4">
        <v>93</v>
      </c>
      <c r="K16" s="30">
        <v>1</v>
      </c>
      <c r="L16" s="4">
        <v>95</v>
      </c>
      <c r="M16" s="31">
        <v>1</v>
      </c>
      <c r="N16" s="4">
        <v>99</v>
      </c>
      <c r="O16" s="30">
        <v>3</v>
      </c>
      <c r="P16" s="4">
        <v>95</v>
      </c>
      <c r="Q16" s="30">
        <v>2</v>
      </c>
      <c r="R16" s="4">
        <v>99</v>
      </c>
      <c r="S16" s="30">
        <v>3</v>
      </c>
      <c r="T16" s="4">
        <v>96</v>
      </c>
      <c r="U16" s="30">
        <v>2</v>
      </c>
      <c r="V16" s="4">
        <v>97</v>
      </c>
      <c r="W16" s="30">
        <v>2</v>
      </c>
      <c r="X16" s="4">
        <f t="shared" si="2"/>
        <v>963</v>
      </c>
      <c r="Y16" s="4">
        <f t="shared" si="2"/>
        <v>22</v>
      </c>
      <c r="Z16" s="5">
        <f t="shared" si="3"/>
        <v>96.3</v>
      </c>
    </row>
    <row r="17" spans="1:26" x14ac:dyDescent="0.25">
      <c r="A17" s="3" t="s">
        <v>24</v>
      </c>
      <c r="B17" s="3" t="s">
        <v>9</v>
      </c>
      <c r="C17" s="4">
        <v>96.1</v>
      </c>
      <c r="D17" s="4">
        <v>94</v>
      </c>
      <c r="E17" s="30"/>
      <c r="F17" s="4">
        <v>95</v>
      </c>
      <c r="G17" s="30">
        <v>2</v>
      </c>
      <c r="H17" s="4">
        <v>94</v>
      </c>
      <c r="I17" s="30">
        <v>1</v>
      </c>
      <c r="J17" s="4">
        <v>95</v>
      </c>
      <c r="K17" s="30">
        <v>2</v>
      </c>
      <c r="L17" s="4">
        <v>98</v>
      </c>
      <c r="M17" s="31">
        <v>3</v>
      </c>
      <c r="N17" s="4">
        <v>94</v>
      </c>
      <c r="O17" s="30">
        <v>1</v>
      </c>
      <c r="P17" s="4">
        <v>95</v>
      </c>
      <c r="Q17" s="30">
        <v>2</v>
      </c>
      <c r="R17" s="4">
        <v>97</v>
      </c>
      <c r="S17" s="30">
        <v>2</v>
      </c>
      <c r="T17" s="4">
        <v>96</v>
      </c>
      <c r="U17" s="30">
        <v>2</v>
      </c>
      <c r="V17" s="4">
        <v>98</v>
      </c>
      <c r="W17" s="30">
        <v>3</v>
      </c>
      <c r="X17" s="4">
        <f t="shared" si="2"/>
        <v>956</v>
      </c>
      <c r="Y17" s="4">
        <f t="shared" si="2"/>
        <v>18</v>
      </c>
      <c r="Z17" s="5">
        <f t="shared" si="3"/>
        <v>95.6</v>
      </c>
    </row>
    <row r="18" spans="1:26" x14ac:dyDescent="0.25">
      <c r="A18" s="3" t="s">
        <v>26</v>
      </c>
      <c r="B18" s="7" t="s">
        <v>19</v>
      </c>
      <c r="C18" s="4">
        <v>95.9</v>
      </c>
      <c r="D18" s="4">
        <v>95</v>
      </c>
      <c r="E18" s="30">
        <v>1</v>
      </c>
      <c r="F18" s="4">
        <v>93</v>
      </c>
      <c r="G18" s="30">
        <v>1</v>
      </c>
      <c r="H18" s="4">
        <v>95</v>
      </c>
      <c r="I18" s="30">
        <v>2</v>
      </c>
      <c r="J18" s="4" t="s">
        <v>93</v>
      </c>
      <c r="K18" s="30"/>
      <c r="L18" s="4" t="s">
        <v>93</v>
      </c>
      <c r="M18" s="31"/>
      <c r="N18" s="4" t="s">
        <v>93</v>
      </c>
      <c r="O18" s="30"/>
      <c r="P18" s="4" t="s">
        <v>93</v>
      </c>
      <c r="Q18" s="30"/>
      <c r="R18" s="4" t="s">
        <v>93</v>
      </c>
      <c r="S18" s="30"/>
      <c r="T18" s="4" t="s">
        <v>93</v>
      </c>
      <c r="U18" s="30"/>
      <c r="V18" s="4" t="s">
        <v>93</v>
      </c>
      <c r="W18" s="30"/>
      <c r="X18" s="4">
        <f t="shared" si="2"/>
        <v>283</v>
      </c>
      <c r="Y18" s="4">
        <f t="shared" si="2"/>
        <v>4</v>
      </c>
      <c r="Z18" s="5">
        <f t="shared" si="3"/>
        <v>94.333333333333329</v>
      </c>
    </row>
    <row r="19" spans="1:26" s="19" customFormat="1" x14ac:dyDescent="0.25">
      <c r="A19" s="3" t="s">
        <v>23</v>
      </c>
      <c r="B19" s="3" t="s">
        <v>15</v>
      </c>
      <c r="C19" s="4">
        <v>96.1</v>
      </c>
      <c r="D19" s="4">
        <v>95</v>
      </c>
      <c r="E19" s="30">
        <v>1</v>
      </c>
      <c r="F19" s="4">
        <v>92</v>
      </c>
      <c r="G19" s="30"/>
      <c r="H19" s="4" t="s">
        <v>93</v>
      </c>
      <c r="I19" s="30"/>
      <c r="J19" s="4" t="s">
        <v>93</v>
      </c>
      <c r="K19" s="30"/>
      <c r="L19" s="4" t="s">
        <v>93</v>
      </c>
      <c r="M19" s="31"/>
      <c r="N19" s="4" t="s">
        <v>93</v>
      </c>
      <c r="O19" s="30"/>
      <c r="P19" s="4" t="s">
        <v>93</v>
      </c>
      <c r="Q19" s="30"/>
      <c r="R19" s="4" t="s">
        <v>93</v>
      </c>
      <c r="S19" s="30"/>
      <c r="T19" s="4" t="s">
        <v>93</v>
      </c>
      <c r="U19" s="30"/>
      <c r="V19" s="4" t="s">
        <v>93</v>
      </c>
      <c r="W19" s="30"/>
      <c r="X19" s="4">
        <f t="shared" si="2"/>
        <v>187</v>
      </c>
      <c r="Y19" s="4">
        <f t="shared" si="2"/>
        <v>1</v>
      </c>
      <c r="Z19" s="27">
        <f t="shared" si="3"/>
        <v>93.5</v>
      </c>
    </row>
    <row r="20" spans="1:26" x14ac:dyDescent="0.25">
      <c r="A20" s="17" t="s">
        <v>84</v>
      </c>
      <c r="B20" s="17" t="s">
        <v>5</v>
      </c>
      <c r="C20" s="27">
        <v>96</v>
      </c>
      <c r="D20" s="28">
        <v>0</v>
      </c>
      <c r="E20" s="32"/>
      <c r="F20" s="28">
        <v>0</v>
      </c>
      <c r="G20" s="32"/>
      <c r="H20" s="28">
        <v>0</v>
      </c>
      <c r="I20" s="32"/>
      <c r="J20" s="28">
        <v>0</v>
      </c>
      <c r="K20" s="32"/>
      <c r="L20" s="28">
        <v>0</v>
      </c>
      <c r="M20" s="32"/>
      <c r="N20" s="28">
        <v>0</v>
      </c>
      <c r="O20" s="32"/>
      <c r="P20" s="28">
        <v>0</v>
      </c>
      <c r="Q20" s="32"/>
      <c r="R20" s="28">
        <v>0</v>
      </c>
      <c r="S20" s="32"/>
      <c r="T20" s="28">
        <v>0</v>
      </c>
      <c r="U20" s="32"/>
      <c r="V20" s="28">
        <v>0</v>
      </c>
      <c r="W20" s="31"/>
      <c r="X20" s="18">
        <f t="shared" si="2"/>
        <v>0</v>
      </c>
      <c r="Y20" s="18">
        <f t="shared" si="2"/>
        <v>0</v>
      </c>
      <c r="Z20" s="4">
        <f t="shared" si="3"/>
        <v>0</v>
      </c>
    </row>
    <row r="21" spans="1:26" x14ac:dyDescent="0.25">
      <c r="A21" s="21" t="s">
        <v>27</v>
      </c>
      <c r="B21" s="3"/>
      <c r="C21" s="4"/>
      <c r="D21" s="4"/>
      <c r="E21" s="30"/>
      <c r="F21" s="4"/>
      <c r="G21" s="30"/>
      <c r="H21" s="4"/>
      <c r="I21" s="30"/>
      <c r="J21" s="4"/>
      <c r="K21" s="30"/>
      <c r="L21" s="4"/>
      <c r="M21" s="31"/>
      <c r="N21" s="4"/>
      <c r="O21" s="30"/>
      <c r="P21" s="4"/>
      <c r="Q21" s="30"/>
      <c r="R21" s="4"/>
      <c r="S21" s="30"/>
      <c r="T21" s="4"/>
      <c r="U21" s="30"/>
      <c r="V21" s="4"/>
      <c r="W21" s="30"/>
      <c r="X21" s="4"/>
      <c r="Y21" s="4"/>
      <c r="Z21" s="4"/>
    </row>
    <row r="22" spans="1:26" x14ac:dyDescent="0.25">
      <c r="A22" s="16" t="s">
        <v>30</v>
      </c>
      <c r="B22" s="17" t="s">
        <v>5</v>
      </c>
      <c r="C22" s="18">
        <v>95.4</v>
      </c>
      <c r="D22" s="18">
        <v>98</v>
      </c>
      <c r="E22" s="31">
        <v>3</v>
      </c>
      <c r="F22" s="18">
        <v>98</v>
      </c>
      <c r="G22" s="31">
        <v>3</v>
      </c>
      <c r="H22" s="12">
        <v>92</v>
      </c>
      <c r="I22" s="31">
        <v>1</v>
      </c>
      <c r="J22" s="18">
        <v>99</v>
      </c>
      <c r="K22" s="31">
        <v>3</v>
      </c>
      <c r="L22" s="18">
        <v>96</v>
      </c>
      <c r="M22" s="31">
        <v>2</v>
      </c>
      <c r="N22" s="18">
        <v>94</v>
      </c>
      <c r="O22" s="31">
        <v>2</v>
      </c>
      <c r="P22" s="18">
        <v>95</v>
      </c>
      <c r="Q22" s="31">
        <v>2</v>
      </c>
      <c r="R22" s="18">
        <v>91</v>
      </c>
      <c r="S22" s="31"/>
      <c r="T22" s="18">
        <v>97</v>
      </c>
      <c r="U22" s="31">
        <v>3</v>
      </c>
      <c r="V22" s="18">
        <v>98</v>
      </c>
      <c r="W22" s="31">
        <v>2</v>
      </c>
      <c r="X22" s="18">
        <f>SUM(D22,F22,H22,J22,L22,N22,P22,R22,T22,V22)</f>
        <v>958</v>
      </c>
      <c r="Y22" s="18">
        <f>SUM(E22,G22,I22,K22,M22,O22,Q22,S22,U22,W22)</f>
        <v>21</v>
      </c>
      <c r="Z22" s="18">
        <f>AVERAGE(D22,F22,H22,J22,L22,N22,P22,R22,T22,V22)</f>
        <v>95.8</v>
      </c>
    </row>
    <row r="23" spans="1:26" s="19" customFormat="1" ht="19.5" customHeight="1" x14ac:dyDescent="0.25">
      <c r="A23" s="3" t="s">
        <v>32</v>
      </c>
      <c r="B23" s="3" t="s">
        <v>9</v>
      </c>
      <c r="C23" s="4">
        <v>95.3</v>
      </c>
      <c r="D23" s="4">
        <v>93</v>
      </c>
      <c r="E23" s="30"/>
      <c r="F23" s="4">
        <v>95</v>
      </c>
      <c r="G23" s="30">
        <v>2</v>
      </c>
      <c r="H23" s="4">
        <v>96</v>
      </c>
      <c r="I23" s="30">
        <v>3</v>
      </c>
      <c r="J23" s="4">
        <v>95</v>
      </c>
      <c r="K23" s="30">
        <v>2</v>
      </c>
      <c r="L23" s="4">
        <v>96</v>
      </c>
      <c r="M23" s="31">
        <v>2</v>
      </c>
      <c r="N23" s="4">
        <v>95</v>
      </c>
      <c r="O23" s="30">
        <v>3</v>
      </c>
      <c r="P23" s="4">
        <v>96</v>
      </c>
      <c r="Q23" s="30">
        <v>3</v>
      </c>
      <c r="R23" s="4">
        <v>96</v>
      </c>
      <c r="S23" s="30">
        <v>3</v>
      </c>
      <c r="T23" s="4">
        <v>97</v>
      </c>
      <c r="U23" s="30">
        <v>3</v>
      </c>
      <c r="V23" s="4">
        <v>92</v>
      </c>
      <c r="W23" s="30"/>
      <c r="X23" s="4">
        <f>SUM(D23,F23,H23,J23,L23,N23,P23,R23,T23,V23)</f>
        <v>951</v>
      </c>
      <c r="Y23" s="4">
        <f>SUM(E23,G23,I23,K23,M23,O23,Q23,S23,U23,W23)</f>
        <v>21</v>
      </c>
      <c r="Z23" s="4">
        <f>AVERAGE(D23,F23,H23,J23,L23,N23,P23,R23,T23,V23)</f>
        <v>95.1</v>
      </c>
    </row>
    <row r="24" spans="1:26" s="19" customFormat="1" x14ac:dyDescent="0.25">
      <c r="A24" s="3" t="s">
        <v>31</v>
      </c>
      <c r="B24" s="3" t="s">
        <v>7</v>
      </c>
      <c r="C24" s="4">
        <v>95.3</v>
      </c>
      <c r="D24" s="4">
        <v>94</v>
      </c>
      <c r="E24" s="30">
        <v>1</v>
      </c>
      <c r="F24" s="4">
        <v>94</v>
      </c>
      <c r="G24" s="30">
        <v>1</v>
      </c>
      <c r="H24" s="4">
        <v>93</v>
      </c>
      <c r="I24" s="30">
        <v>2</v>
      </c>
      <c r="J24" s="4">
        <v>93</v>
      </c>
      <c r="K24" s="30"/>
      <c r="L24" s="4">
        <v>98</v>
      </c>
      <c r="M24" s="31">
        <v>3</v>
      </c>
      <c r="N24" s="4">
        <v>94</v>
      </c>
      <c r="O24" s="30">
        <v>2</v>
      </c>
      <c r="P24" s="4">
        <v>96</v>
      </c>
      <c r="Q24" s="30">
        <v>3</v>
      </c>
      <c r="R24" s="4">
        <v>95</v>
      </c>
      <c r="S24" s="30">
        <v>2</v>
      </c>
      <c r="T24" s="4">
        <v>95</v>
      </c>
      <c r="U24" s="30">
        <v>2</v>
      </c>
      <c r="V24" s="4">
        <v>99</v>
      </c>
      <c r="W24" s="30">
        <v>3</v>
      </c>
      <c r="X24" s="4">
        <f>SUM(D24,F24,H24,J24,L24,N24,P24,R24,T24,V24)</f>
        <v>951</v>
      </c>
      <c r="Y24" s="4">
        <f>SUM(E24,G24,I24,K24,M24,O24,Q24,S24,U24,W24)</f>
        <v>19</v>
      </c>
      <c r="Z24" s="4">
        <f>AVERAGE(D24,F24,H24,J24,L24,N24,P24,R24,T24,V24)</f>
        <v>95.1</v>
      </c>
    </row>
    <row r="25" spans="1:26" x14ac:dyDescent="0.25">
      <c r="A25" s="3" t="s">
        <v>28</v>
      </c>
      <c r="B25" s="3" t="s">
        <v>29</v>
      </c>
      <c r="C25" s="4">
        <v>95.8</v>
      </c>
      <c r="D25" s="4">
        <v>96</v>
      </c>
      <c r="E25" s="30">
        <v>2</v>
      </c>
      <c r="F25" s="4">
        <v>94</v>
      </c>
      <c r="G25" s="30">
        <v>1</v>
      </c>
      <c r="H25" s="4">
        <v>88</v>
      </c>
      <c r="I25" s="30"/>
      <c r="J25" s="22">
        <v>94</v>
      </c>
      <c r="K25" s="30">
        <v>1</v>
      </c>
      <c r="L25" s="4">
        <v>96</v>
      </c>
      <c r="M25" s="31">
        <v>2</v>
      </c>
      <c r="N25" s="4">
        <v>94</v>
      </c>
      <c r="O25" s="30">
        <v>2</v>
      </c>
      <c r="P25" s="4">
        <v>93</v>
      </c>
      <c r="Q25" s="30">
        <v>1</v>
      </c>
      <c r="R25" s="4">
        <v>94</v>
      </c>
      <c r="S25" s="30">
        <v>1</v>
      </c>
      <c r="T25" s="4">
        <v>94</v>
      </c>
      <c r="U25" s="30">
        <v>1</v>
      </c>
      <c r="V25" s="4">
        <v>95</v>
      </c>
      <c r="W25" s="30">
        <v>1</v>
      </c>
      <c r="X25" s="4">
        <f>SUM(D25,F25,H25,J25,L25,N25,P25,R25,T25,V25)</f>
        <v>938</v>
      </c>
      <c r="Y25" s="4">
        <f>SUM(E25,G25,I25,K25,M25,O25,Q25,S25,U25,W25)</f>
        <v>12</v>
      </c>
      <c r="Z25" s="4">
        <f>AVERAGE(D25,F25,H25,J25,L25,N25,P25,R25,T25,V25)</f>
        <v>93.8</v>
      </c>
    </row>
    <row r="26" spans="1:26" x14ac:dyDescent="0.25">
      <c r="A26" s="16" t="s">
        <v>85</v>
      </c>
      <c r="B26" s="17" t="s">
        <v>5</v>
      </c>
      <c r="C26" s="18">
        <v>95.6</v>
      </c>
      <c r="D26" s="18">
        <v>0</v>
      </c>
      <c r="E26" s="31"/>
      <c r="F26" s="18">
        <v>0</v>
      </c>
      <c r="G26" s="31"/>
      <c r="H26" s="18">
        <v>0</v>
      </c>
      <c r="I26" s="31"/>
      <c r="J26" s="18">
        <v>0</v>
      </c>
      <c r="K26" s="31"/>
      <c r="L26" s="18">
        <v>0</v>
      </c>
      <c r="M26" s="31"/>
      <c r="N26" s="18">
        <v>0</v>
      </c>
      <c r="O26" s="31"/>
      <c r="P26" s="18">
        <v>0</v>
      </c>
      <c r="Q26" s="31"/>
      <c r="R26" s="18">
        <v>0</v>
      </c>
      <c r="S26" s="31"/>
      <c r="T26" s="18">
        <v>0</v>
      </c>
      <c r="U26" s="31"/>
      <c r="V26" s="18">
        <v>0</v>
      </c>
      <c r="W26" s="31"/>
      <c r="X26" s="18">
        <f>SUM(D26,F26,H26,J26,L26,N26,P26,R26,T26,V26)</f>
        <v>0</v>
      </c>
      <c r="Y26" s="18">
        <f>SUM(E26,G26,I26,K26,M26,O26,Q26,S26,U26,W26)</f>
        <v>0</v>
      </c>
      <c r="Z26" s="18">
        <f>AVERAGE(D26,F26,H26,J26,L26,N26,P26,R26,T26,V26)</f>
        <v>0</v>
      </c>
    </row>
    <row r="27" spans="1:26" x14ac:dyDescent="0.25">
      <c r="A27" s="3" t="s">
        <v>33</v>
      </c>
      <c r="B27" s="3" t="s">
        <v>15</v>
      </c>
      <c r="C27" s="4">
        <v>95.2</v>
      </c>
      <c r="D27" s="4" t="s">
        <v>93</v>
      </c>
      <c r="E27" s="30"/>
      <c r="F27" s="4" t="s">
        <v>93</v>
      </c>
      <c r="G27" s="30"/>
      <c r="H27" s="4" t="s">
        <v>93</v>
      </c>
      <c r="I27" s="30"/>
      <c r="J27" s="4" t="s">
        <v>93</v>
      </c>
      <c r="K27" s="30"/>
      <c r="L27" s="4" t="s">
        <v>93</v>
      </c>
      <c r="M27" s="31"/>
      <c r="N27" s="4" t="s">
        <v>93</v>
      </c>
      <c r="O27" s="30"/>
      <c r="P27" s="4" t="s">
        <v>93</v>
      </c>
      <c r="Q27" s="30"/>
      <c r="R27" s="4" t="s">
        <v>93</v>
      </c>
      <c r="S27" s="30"/>
      <c r="T27" s="4" t="s">
        <v>93</v>
      </c>
      <c r="U27" s="30"/>
      <c r="V27" s="4" t="s">
        <v>93</v>
      </c>
      <c r="W27" s="30"/>
      <c r="X27" s="4"/>
      <c r="Y27" s="4"/>
      <c r="Z27" s="4"/>
    </row>
    <row r="28" spans="1:26" x14ac:dyDescent="0.25">
      <c r="A28" s="3"/>
      <c r="B28" s="3"/>
      <c r="C28" s="4"/>
      <c r="D28" s="4"/>
      <c r="E28" s="30"/>
      <c r="F28" s="4"/>
      <c r="G28" s="30"/>
      <c r="H28" s="4"/>
      <c r="I28" s="30"/>
      <c r="J28" s="4"/>
      <c r="K28" s="30"/>
      <c r="L28" s="4"/>
      <c r="M28" s="31"/>
      <c r="N28" s="4"/>
      <c r="O28" s="30"/>
      <c r="P28" s="4"/>
      <c r="Q28" s="30"/>
      <c r="R28" s="4"/>
      <c r="S28" s="30"/>
      <c r="T28" s="4"/>
      <c r="U28" s="30"/>
      <c r="V28" s="4"/>
      <c r="W28" s="30"/>
      <c r="X28" s="4"/>
      <c r="Y28" s="4"/>
      <c r="Z28" s="4"/>
    </row>
    <row r="29" spans="1:26" x14ac:dyDescent="0.25">
      <c r="A29" s="21" t="s">
        <v>96</v>
      </c>
      <c r="B29" s="3"/>
      <c r="C29" s="4"/>
      <c r="D29" s="4"/>
      <c r="E29" s="30"/>
      <c r="F29" s="4"/>
      <c r="G29" s="30"/>
      <c r="H29" s="4"/>
      <c r="I29" s="30"/>
      <c r="J29" s="4"/>
      <c r="K29" s="30"/>
      <c r="L29" s="4"/>
      <c r="M29" s="31"/>
      <c r="N29" s="4"/>
      <c r="O29" s="30"/>
      <c r="P29" s="4"/>
      <c r="Q29" s="30"/>
      <c r="R29" s="4"/>
      <c r="S29" s="30"/>
      <c r="T29" s="4"/>
      <c r="U29" s="30"/>
      <c r="V29" s="4"/>
      <c r="W29" s="30"/>
      <c r="X29" s="4"/>
      <c r="Y29" s="4"/>
      <c r="Z29" s="4"/>
    </row>
    <row r="30" spans="1:26" x14ac:dyDescent="0.25">
      <c r="A30" s="3" t="s">
        <v>38</v>
      </c>
      <c r="B30" s="3" t="s">
        <v>9</v>
      </c>
      <c r="C30" s="4">
        <v>94.8</v>
      </c>
      <c r="D30" s="4">
        <v>96</v>
      </c>
      <c r="E30" s="30">
        <v>3</v>
      </c>
      <c r="F30" s="4">
        <v>98</v>
      </c>
      <c r="G30" s="30">
        <v>2</v>
      </c>
      <c r="H30" s="4">
        <v>95</v>
      </c>
      <c r="I30" s="30">
        <v>3</v>
      </c>
      <c r="J30" s="4">
        <v>93</v>
      </c>
      <c r="K30" s="30">
        <v>2</v>
      </c>
      <c r="L30" s="4">
        <v>92</v>
      </c>
      <c r="M30" s="31">
        <v>2</v>
      </c>
      <c r="N30" s="4">
        <v>95</v>
      </c>
      <c r="O30" s="30">
        <v>3</v>
      </c>
      <c r="P30" s="4">
        <v>95</v>
      </c>
      <c r="Q30" s="30">
        <v>2</v>
      </c>
      <c r="R30" s="4">
        <v>97</v>
      </c>
      <c r="S30" s="30">
        <v>3</v>
      </c>
      <c r="T30" s="4">
        <v>94</v>
      </c>
      <c r="U30" s="30">
        <v>2</v>
      </c>
      <c r="V30" s="4">
        <v>94</v>
      </c>
      <c r="W30" s="30">
        <v>3</v>
      </c>
      <c r="X30" s="4">
        <f t="shared" ref="X30:Y36" si="4">SUM(D30,F30,H30,J30,L30,N30,P30,R30,T30,V30)</f>
        <v>949</v>
      </c>
      <c r="Y30" s="4">
        <f t="shared" si="4"/>
        <v>25</v>
      </c>
      <c r="Z30" s="4">
        <f t="shared" ref="Z30:Z36" si="5">AVERAGE(D30,F30,H30,J30,L30,N30,P30,R30,T30,V30)</f>
        <v>94.9</v>
      </c>
    </row>
    <row r="31" spans="1:26" x14ac:dyDescent="0.25">
      <c r="A31" s="3" t="s">
        <v>36</v>
      </c>
      <c r="B31" s="3" t="s">
        <v>5</v>
      </c>
      <c r="C31" s="4">
        <v>94.8</v>
      </c>
      <c r="D31" s="4">
        <v>92</v>
      </c>
      <c r="E31" s="30">
        <v>1</v>
      </c>
      <c r="F31" s="4">
        <v>99</v>
      </c>
      <c r="G31" s="30">
        <v>3</v>
      </c>
      <c r="H31" s="4">
        <v>93</v>
      </c>
      <c r="I31" s="30">
        <v>2</v>
      </c>
      <c r="J31" s="4">
        <v>94</v>
      </c>
      <c r="K31" s="30">
        <v>3</v>
      </c>
      <c r="L31" s="4">
        <v>93</v>
      </c>
      <c r="M31" s="31">
        <v>3</v>
      </c>
      <c r="N31" s="4">
        <v>95</v>
      </c>
      <c r="O31" s="30">
        <v>3</v>
      </c>
      <c r="P31" s="4">
        <v>97</v>
      </c>
      <c r="Q31" s="30">
        <v>3</v>
      </c>
      <c r="R31" s="4">
        <v>94</v>
      </c>
      <c r="S31" s="30">
        <v>1</v>
      </c>
      <c r="T31" s="4">
        <v>96</v>
      </c>
      <c r="U31" s="30">
        <v>3</v>
      </c>
      <c r="V31" s="4">
        <v>94</v>
      </c>
      <c r="W31" s="30">
        <v>3</v>
      </c>
      <c r="X31" s="4">
        <f t="shared" si="4"/>
        <v>947</v>
      </c>
      <c r="Y31" s="4">
        <f t="shared" si="4"/>
        <v>25</v>
      </c>
      <c r="Z31" s="4">
        <f t="shared" si="5"/>
        <v>94.7</v>
      </c>
    </row>
    <row r="32" spans="1:26" x14ac:dyDescent="0.25">
      <c r="A32" s="3" t="s">
        <v>37</v>
      </c>
      <c r="B32" s="3" t="s">
        <v>5</v>
      </c>
      <c r="C32" s="4">
        <v>94.8</v>
      </c>
      <c r="D32" s="4">
        <v>95</v>
      </c>
      <c r="E32" s="30">
        <v>2</v>
      </c>
      <c r="F32" s="4">
        <v>92</v>
      </c>
      <c r="G32" s="30">
        <v>1</v>
      </c>
      <c r="H32" s="4">
        <v>93</v>
      </c>
      <c r="I32" s="30">
        <v>2</v>
      </c>
      <c r="J32" s="4">
        <v>87</v>
      </c>
      <c r="K32" s="30">
        <v>1</v>
      </c>
      <c r="L32" s="4">
        <v>92</v>
      </c>
      <c r="M32" s="31">
        <v>2</v>
      </c>
      <c r="N32" s="4">
        <v>90</v>
      </c>
      <c r="O32" s="30">
        <v>1</v>
      </c>
      <c r="P32" s="4">
        <v>87</v>
      </c>
      <c r="Q32" s="30"/>
      <c r="R32" s="4">
        <v>92</v>
      </c>
      <c r="S32" s="30"/>
      <c r="T32" s="4">
        <v>93</v>
      </c>
      <c r="U32" s="30">
        <v>1</v>
      </c>
      <c r="V32" s="4">
        <v>91</v>
      </c>
      <c r="W32" s="30">
        <v>2</v>
      </c>
      <c r="X32" s="4">
        <f t="shared" si="4"/>
        <v>912</v>
      </c>
      <c r="Y32" s="4">
        <f t="shared" si="4"/>
        <v>12</v>
      </c>
      <c r="Z32" s="4">
        <f t="shared" si="5"/>
        <v>91.2</v>
      </c>
    </row>
    <row r="33" spans="1:26" x14ac:dyDescent="0.25">
      <c r="A33" s="3" t="s">
        <v>39</v>
      </c>
      <c r="B33" s="3" t="s">
        <v>9</v>
      </c>
      <c r="C33" s="4">
        <v>94.7</v>
      </c>
      <c r="D33" s="4" t="s">
        <v>93</v>
      </c>
      <c r="E33" s="30"/>
      <c r="F33" s="4" t="s">
        <v>93</v>
      </c>
      <c r="G33" s="30"/>
      <c r="H33" s="4" t="s">
        <v>93</v>
      </c>
      <c r="I33" s="30"/>
      <c r="J33" s="4">
        <v>88</v>
      </c>
      <c r="K33" s="30"/>
      <c r="L33" s="4">
        <v>91</v>
      </c>
      <c r="M33" s="31">
        <v>1</v>
      </c>
      <c r="N33" s="4">
        <v>91</v>
      </c>
      <c r="O33" s="30">
        <v>2</v>
      </c>
      <c r="P33" s="4">
        <v>92</v>
      </c>
      <c r="Q33" s="30">
        <v>1</v>
      </c>
      <c r="R33" s="4">
        <v>95</v>
      </c>
      <c r="S33" s="30">
        <v>2</v>
      </c>
      <c r="T33" s="4" t="s">
        <v>95</v>
      </c>
      <c r="U33" s="30"/>
      <c r="V33" s="4" t="s">
        <v>95</v>
      </c>
      <c r="W33" s="30"/>
      <c r="X33" s="4">
        <f t="shared" si="4"/>
        <v>457</v>
      </c>
      <c r="Y33" s="4">
        <f t="shared" si="4"/>
        <v>6</v>
      </c>
      <c r="Z33" s="4">
        <f t="shared" si="5"/>
        <v>91.4</v>
      </c>
    </row>
    <row r="34" spans="1:26" x14ac:dyDescent="0.25">
      <c r="A34" s="3" t="s">
        <v>34</v>
      </c>
      <c r="B34" s="3" t="s">
        <v>13</v>
      </c>
      <c r="C34" s="6">
        <v>95</v>
      </c>
      <c r="D34" s="14">
        <v>95</v>
      </c>
      <c r="E34" s="30">
        <v>2</v>
      </c>
      <c r="F34" s="14" t="s">
        <v>93</v>
      </c>
      <c r="G34" s="30"/>
      <c r="H34" s="14" t="s">
        <v>93</v>
      </c>
      <c r="I34" s="35"/>
      <c r="J34" s="14" t="s">
        <v>93</v>
      </c>
      <c r="K34" s="35"/>
      <c r="L34" s="14" t="s">
        <v>93</v>
      </c>
      <c r="M34" s="32"/>
      <c r="N34" s="14" t="s">
        <v>93</v>
      </c>
      <c r="O34" s="35"/>
      <c r="P34" s="14" t="s">
        <v>93</v>
      </c>
      <c r="Q34" s="35"/>
      <c r="R34" s="14" t="s">
        <v>93</v>
      </c>
      <c r="S34" s="30"/>
      <c r="T34" s="14" t="s">
        <v>93</v>
      </c>
      <c r="U34" s="30"/>
      <c r="V34" s="14" t="s">
        <v>93</v>
      </c>
      <c r="W34" s="30"/>
      <c r="X34" s="4">
        <f t="shared" si="4"/>
        <v>95</v>
      </c>
      <c r="Y34" s="4">
        <f t="shared" si="4"/>
        <v>2</v>
      </c>
      <c r="Z34" s="4">
        <f t="shared" si="5"/>
        <v>95</v>
      </c>
    </row>
    <row r="35" spans="1:26" x14ac:dyDescent="0.25">
      <c r="A35" s="3" t="s">
        <v>35</v>
      </c>
      <c r="B35" s="3" t="s">
        <v>9</v>
      </c>
      <c r="C35" s="5">
        <v>95</v>
      </c>
      <c r="D35" s="23" t="s">
        <v>93</v>
      </c>
      <c r="E35" s="30"/>
      <c r="F35" s="23" t="s">
        <v>93</v>
      </c>
      <c r="G35" s="30"/>
      <c r="H35" s="23" t="s">
        <v>93</v>
      </c>
      <c r="I35" s="35"/>
      <c r="J35" s="23" t="s">
        <v>93</v>
      </c>
      <c r="K35" s="35"/>
      <c r="L35" s="23" t="s">
        <v>93</v>
      </c>
      <c r="M35" s="32"/>
      <c r="N35" s="23" t="s">
        <v>93</v>
      </c>
      <c r="O35" s="35"/>
      <c r="P35" s="23" t="s">
        <v>93</v>
      </c>
      <c r="Q35" s="35"/>
      <c r="R35" s="23" t="s">
        <v>93</v>
      </c>
      <c r="S35" s="30"/>
      <c r="T35" s="23" t="s">
        <v>93</v>
      </c>
      <c r="U35" s="30"/>
      <c r="V35" s="23" t="s">
        <v>93</v>
      </c>
      <c r="W35" s="30"/>
      <c r="X35" s="4"/>
      <c r="Y35" s="4"/>
      <c r="Z35" s="4"/>
    </row>
    <row r="36" spans="1:26" s="19" customFormat="1" x14ac:dyDescent="0.25">
      <c r="A36" s="17" t="s">
        <v>86</v>
      </c>
      <c r="B36" s="17" t="s">
        <v>5</v>
      </c>
      <c r="C36" s="18">
        <v>94.8</v>
      </c>
      <c r="D36" s="18">
        <v>0</v>
      </c>
      <c r="E36" s="31"/>
      <c r="F36" s="18">
        <v>0</v>
      </c>
      <c r="G36" s="31"/>
      <c r="H36" s="18">
        <v>0</v>
      </c>
      <c r="I36" s="31"/>
      <c r="J36" s="18">
        <v>0</v>
      </c>
      <c r="K36" s="31"/>
      <c r="L36" s="18">
        <v>0</v>
      </c>
      <c r="M36" s="31"/>
      <c r="N36" s="18">
        <v>0</v>
      </c>
      <c r="O36" s="31"/>
      <c r="P36" s="18">
        <v>0</v>
      </c>
      <c r="Q36" s="31"/>
      <c r="R36" s="18">
        <v>0</v>
      </c>
      <c r="S36" s="31"/>
      <c r="T36" s="18">
        <v>0</v>
      </c>
      <c r="U36" s="31"/>
      <c r="V36" s="18">
        <v>0</v>
      </c>
      <c r="W36" s="31"/>
      <c r="X36" s="18">
        <f t="shared" si="4"/>
        <v>0</v>
      </c>
      <c r="Y36" s="18">
        <f t="shared" si="4"/>
        <v>0</v>
      </c>
      <c r="Z36" s="18">
        <f t="shared" si="5"/>
        <v>0</v>
      </c>
    </row>
    <row r="37" spans="1:26" s="19" customFormat="1" x14ac:dyDescent="0.25">
      <c r="A37" s="17"/>
      <c r="B37" s="37" t="s">
        <v>97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</row>
    <row r="38" spans="1:26" x14ac:dyDescent="0.25">
      <c r="A38" s="21" t="s">
        <v>40</v>
      </c>
      <c r="B38" s="3"/>
      <c r="C38" s="4"/>
      <c r="D38" s="4"/>
      <c r="E38" s="30"/>
      <c r="F38" s="4"/>
      <c r="G38" s="30"/>
      <c r="H38" s="4"/>
      <c r="I38" s="30"/>
      <c r="J38" s="4"/>
      <c r="K38" s="30"/>
      <c r="L38" s="4"/>
      <c r="M38" s="31"/>
      <c r="N38" s="4"/>
      <c r="O38" s="30"/>
      <c r="P38" s="4"/>
      <c r="Q38" s="30"/>
      <c r="R38" s="4"/>
      <c r="S38" s="30"/>
      <c r="T38" s="4"/>
      <c r="U38" s="30"/>
      <c r="V38" s="4"/>
      <c r="W38" s="30"/>
      <c r="X38" s="4"/>
      <c r="Y38" s="4"/>
      <c r="Z38" s="4"/>
    </row>
    <row r="39" spans="1:26" s="11" customFormat="1" x14ac:dyDescent="0.25">
      <c r="A39" s="3" t="s">
        <v>46</v>
      </c>
      <c r="B39" s="3" t="s">
        <v>9</v>
      </c>
      <c r="C39" s="4">
        <v>94.1</v>
      </c>
      <c r="D39" s="4">
        <v>97</v>
      </c>
      <c r="E39" s="30">
        <v>3</v>
      </c>
      <c r="F39" s="4">
        <v>97</v>
      </c>
      <c r="G39" s="30">
        <v>3</v>
      </c>
      <c r="H39" s="4">
        <v>97</v>
      </c>
      <c r="I39" s="30">
        <v>2</v>
      </c>
      <c r="J39" s="4">
        <v>97</v>
      </c>
      <c r="K39" s="30">
        <v>3</v>
      </c>
      <c r="L39" s="4">
        <v>97</v>
      </c>
      <c r="M39" s="31">
        <v>3</v>
      </c>
      <c r="N39" s="4">
        <v>95</v>
      </c>
      <c r="O39" s="30">
        <v>3</v>
      </c>
      <c r="P39" s="4">
        <v>92</v>
      </c>
      <c r="Q39" s="30">
        <v>2</v>
      </c>
      <c r="R39" s="4">
        <v>98</v>
      </c>
      <c r="S39" s="30">
        <v>3</v>
      </c>
      <c r="T39" s="4">
        <v>97</v>
      </c>
      <c r="U39" s="30">
        <v>3</v>
      </c>
      <c r="V39" s="4">
        <v>99</v>
      </c>
      <c r="W39" s="30">
        <v>3</v>
      </c>
      <c r="X39" s="4">
        <f t="shared" ref="X39:Y43" si="6">SUM(D39,F39,H39,J39,L39,N39,P39,R39,T39,V39)</f>
        <v>966</v>
      </c>
      <c r="Y39" s="4">
        <f t="shared" si="6"/>
        <v>28</v>
      </c>
      <c r="Z39" s="4">
        <f t="shared" ref="Z39:Z43" si="7">AVERAGE(D39,F39,H39,J39,L39,N39,P39,R39,T39,V39)</f>
        <v>96.6</v>
      </c>
    </row>
    <row r="40" spans="1:26" x14ac:dyDescent="0.25">
      <c r="A40" s="3" t="s">
        <v>41</v>
      </c>
      <c r="B40" s="3" t="s">
        <v>9</v>
      </c>
      <c r="C40" s="4">
        <v>94.6</v>
      </c>
      <c r="D40" s="4">
        <v>96</v>
      </c>
      <c r="E40" s="30">
        <v>2</v>
      </c>
      <c r="F40" s="4">
        <v>96</v>
      </c>
      <c r="G40" s="30">
        <v>2</v>
      </c>
      <c r="H40" s="4">
        <v>98</v>
      </c>
      <c r="I40" s="30">
        <v>3</v>
      </c>
      <c r="J40" s="4">
        <v>95</v>
      </c>
      <c r="K40" s="30">
        <v>2</v>
      </c>
      <c r="L40" s="4">
        <v>97</v>
      </c>
      <c r="M40" s="31">
        <v>3</v>
      </c>
      <c r="N40" s="4">
        <v>95</v>
      </c>
      <c r="O40" s="30">
        <v>3</v>
      </c>
      <c r="P40" s="4">
        <v>98</v>
      </c>
      <c r="Q40" s="30">
        <v>3</v>
      </c>
      <c r="R40" s="4">
        <v>97</v>
      </c>
      <c r="S40" s="30">
        <v>2</v>
      </c>
      <c r="T40" s="4">
        <v>94</v>
      </c>
      <c r="U40" s="30"/>
      <c r="V40" s="4">
        <v>95</v>
      </c>
      <c r="W40" s="30">
        <v>1</v>
      </c>
      <c r="X40" s="4">
        <f t="shared" si="6"/>
        <v>961</v>
      </c>
      <c r="Y40" s="4">
        <f t="shared" si="6"/>
        <v>21</v>
      </c>
      <c r="Z40" s="4">
        <f t="shared" si="7"/>
        <v>96.1</v>
      </c>
    </row>
    <row r="41" spans="1:26" x14ac:dyDescent="0.25">
      <c r="A41" s="3" t="s">
        <v>43</v>
      </c>
      <c r="B41" s="3" t="s">
        <v>44</v>
      </c>
      <c r="C41" s="4">
        <v>94.1</v>
      </c>
      <c r="D41" s="4">
        <v>97</v>
      </c>
      <c r="E41" s="30">
        <v>3</v>
      </c>
      <c r="F41" s="4">
        <v>95</v>
      </c>
      <c r="G41" s="30">
        <v>1</v>
      </c>
      <c r="H41" s="4">
        <v>96</v>
      </c>
      <c r="I41" s="30">
        <v>1</v>
      </c>
      <c r="J41" s="4">
        <v>93</v>
      </c>
      <c r="K41" s="30">
        <v>1</v>
      </c>
      <c r="L41" s="4">
        <v>92</v>
      </c>
      <c r="M41" s="31">
        <v>2</v>
      </c>
      <c r="N41" s="4">
        <v>94</v>
      </c>
      <c r="O41" s="30">
        <v>2</v>
      </c>
      <c r="P41" s="4">
        <v>91</v>
      </c>
      <c r="Q41" s="30">
        <v>1</v>
      </c>
      <c r="R41" s="4">
        <v>96</v>
      </c>
      <c r="S41" s="30">
        <v>1</v>
      </c>
      <c r="T41" s="4">
        <v>96</v>
      </c>
      <c r="U41" s="30">
        <v>2</v>
      </c>
      <c r="V41" s="4">
        <v>96</v>
      </c>
      <c r="W41" s="30">
        <v>2</v>
      </c>
      <c r="X41" s="4">
        <f t="shared" si="6"/>
        <v>946</v>
      </c>
      <c r="Y41" s="4">
        <f t="shared" si="6"/>
        <v>16</v>
      </c>
      <c r="Z41" s="4">
        <f t="shared" si="7"/>
        <v>94.6</v>
      </c>
    </row>
    <row r="42" spans="1:26" x14ac:dyDescent="0.25">
      <c r="A42" s="3" t="s">
        <v>42</v>
      </c>
      <c r="B42" s="3" t="s">
        <v>9</v>
      </c>
      <c r="C42" s="4">
        <v>94.5</v>
      </c>
      <c r="D42" s="4">
        <v>94</v>
      </c>
      <c r="E42" s="30">
        <v>1</v>
      </c>
      <c r="F42" s="4">
        <v>93</v>
      </c>
      <c r="G42" s="30"/>
      <c r="H42" s="4">
        <v>95</v>
      </c>
      <c r="I42" s="30"/>
      <c r="J42" s="4">
        <v>95</v>
      </c>
      <c r="K42" s="30">
        <v>2</v>
      </c>
      <c r="L42" s="4">
        <v>91</v>
      </c>
      <c r="M42" s="31">
        <v>1</v>
      </c>
      <c r="N42" s="4">
        <v>95</v>
      </c>
      <c r="O42" s="30">
        <v>3</v>
      </c>
      <c r="P42" s="4">
        <v>98</v>
      </c>
      <c r="Q42" s="30">
        <v>3</v>
      </c>
      <c r="R42" s="4">
        <v>97</v>
      </c>
      <c r="S42" s="30">
        <v>2</v>
      </c>
      <c r="T42" s="4">
        <v>95</v>
      </c>
      <c r="U42" s="30">
        <v>1</v>
      </c>
      <c r="V42" s="4">
        <v>95</v>
      </c>
      <c r="W42" s="30">
        <v>1</v>
      </c>
      <c r="X42" s="4">
        <f t="shared" si="6"/>
        <v>948</v>
      </c>
      <c r="Y42" s="4">
        <f t="shared" si="6"/>
        <v>14</v>
      </c>
      <c r="Z42" s="4">
        <f t="shared" si="7"/>
        <v>94.8</v>
      </c>
    </row>
    <row r="43" spans="1:26" s="19" customFormat="1" x14ac:dyDescent="0.25">
      <c r="A43" s="17" t="s">
        <v>87</v>
      </c>
      <c r="B43" s="16" t="s">
        <v>19</v>
      </c>
      <c r="C43" s="18">
        <v>94.6</v>
      </c>
      <c r="D43" s="18">
        <v>0</v>
      </c>
      <c r="E43" s="31"/>
      <c r="F43" s="18">
        <v>0</v>
      </c>
      <c r="G43" s="31"/>
      <c r="H43" s="18">
        <v>0</v>
      </c>
      <c r="I43" s="31"/>
      <c r="J43" s="18">
        <v>0</v>
      </c>
      <c r="K43" s="31"/>
      <c r="L43" s="18">
        <v>0</v>
      </c>
      <c r="M43" s="31"/>
      <c r="N43" s="18">
        <v>0</v>
      </c>
      <c r="O43" s="31"/>
      <c r="P43" s="18">
        <v>0</v>
      </c>
      <c r="Q43" s="31"/>
      <c r="R43" s="18">
        <v>0</v>
      </c>
      <c r="S43" s="31"/>
      <c r="T43" s="18">
        <v>0</v>
      </c>
      <c r="U43" s="31"/>
      <c r="V43" s="18">
        <v>0</v>
      </c>
      <c r="W43" s="31"/>
      <c r="X43" s="18">
        <f t="shared" si="6"/>
        <v>0</v>
      </c>
      <c r="Y43" s="18">
        <f t="shared" si="6"/>
        <v>0</v>
      </c>
      <c r="Z43" s="18">
        <f t="shared" si="7"/>
        <v>0</v>
      </c>
    </row>
    <row r="44" spans="1:26" s="19" customFormat="1" x14ac:dyDescent="0.25">
      <c r="A44" s="17" t="s">
        <v>45</v>
      </c>
      <c r="B44" s="17" t="s">
        <v>29</v>
      </c>
      <c r="C44" s="18">
        <v>94.1</v>
      </c>
      <c r="D44" s="18" t="s">
        <v>93</v>
      </c>
      <c r="E44" s="31"/>
      <c r="F44" s="18" t="s">
        <v>93</v>
      </c>
      <c r="G44" s="31"/>
      <c r="H44" s="18" t="s">
        <v>93</v>
      </c>
      <c r="I44" s="31"/>
      <c r="J44" s="18" t="s">
        <v>93</v>
      </c>
      <c r="K44" s="31"/>
      <c r="L44" s="18" t="s">
        <v>93</v>
      </c>
      <c r="M44" s="31"/>
      <c r="N44" s="18" t="s">
        <v>93</v>
      </c>
      <c r="O44" s="31"/>
      <c r="P44" s="18" t="s">
        <v>93</v>
      </c>
      <c r="Q44" s="31"/>
      <c r="R44" s="18" t="s">
        <v>93</v>
      </c>
      <c r="S44" s="31"/>
      <c r="T44" s="18" t="s">
        <v>93</v>
      </c>
      <c r="U44" s="31"/>
      <c r="V44" s="18" t="s">
        <v>93</v>
      </c>
      <c r="W44" s="31"/>
      <c r="X44" s="18"/>
      <c r="Y44" s="18"/>
      <c r="Z44" s="18"/>
    </row>
    <row r="45" spans="1:26" x14ac:dyDescent="0.25">
      <c r="A45" s="21" t="s">
        <v>79</v>
      </c>
      <c r="B45" s="3"/>
      <c r="C45" s="4"/>
      <c r="D45" s="4"/>
      <c r="E45" s="30"/>
      <c r="F45" s="4"/>
      <c r="G45" s="30"/>
      <c r="H45" s="4"/>
      <c r="I45" s="30"/>
      <c r="J45" s="4"/>
      <c r="K45" s="30"/>
      <c r="L45" s="4"/>
      <c r="M45" s="31"/>
      <c r="N45" s="4"/>
      <c r="O45" s="30"/>
      <c r="P45" s="4"/>
      <c r="Q45" s="30"/>
      <c r="R45" s="4"/>
      <c r="S45" s="30"/>
      <c r="T45" s="4"/>
      <c r="U45" s="30"/>
      <c r="V45" s="4"/>
      <c r="W45" s="30"/>
      <c r="X45" s="4"/>
      <c r="Y45" s="4"/>
      <c r="Z45" s="4"/>
    </row>
    <row r="46" spans="1:26" x14ac:dyDescent="0.25">
      <c r="A46" s="3" t="s">
        <v>47</v>
      </c>
      <c r="B46" s="3" t="s">
        <v>7</v>
      </c>
      <c r="C46" s="4">
        <v>93.8</v>
      </c>
      <c r="D46" s="4">
        <v>95</v>
      </c>
      <c r="E46" s="30">
        <v>2</v>
      </c>
      <c r="F46" s="4">
        <v>96</v>
      </c>
      <c r="G46" s="30">
        <v>3</v>
      </c>
      <c r="H46" s="4">
        <v>97</v>
      </c>
      <c r="I46" s="30">
        <v>3</v>
      </c>
      <c r="J46" s="4">
        <v>95</v>
      </c>
      <c r="K46" s="30">
        <v>3</v>
      </c>
      <c r="L46" s="4">
        <v>94</v>
      </c>
      <c r="M46" s="31">
        <v>2</v>
      </c>
      <c r="N46" s="4">
        <v>94</v>
      </c>
      <c r="O46" s="30">
        <v>3</v>
      </c>
      <c r="P46" s="4">
        <v>94</v>
      </c>
      <c r="Q46" s="30">
        <v>3</v>
      </c>
      <c r="R46" s="4">
        <v>93</v>
      </c>
      <c r="S46" s="30">
        <v>3</v>
      </c>
      <c r="T46" s="4">
        <v>94</v>
      </c>
      <c r="U46" s="30">
        <v>3</v>
      </c>
      <c r="V46" s="4">
        <v>96</v>
      </c>
      <c r="W46" s="30">
        <v>3</v>
      </c>
      <c r="X46" s="4">
        <f t="shared" ref="X46:Y51" si="8">SUM(D46,F46,H46,J46,L46,N46,P46,R46,T46,V46)</f>
        <v>948</v>
      </c>
      <c r="Y46" s="4">
        <f t="shared" si="8"/>
        <v>28</v>
      </c>
      <c r="Z46" s="4">
        <f t="shared" ref="Z46:Z51" si="9">AVERAGE(D46,F46,H46,J46,L46,N46,P46,R46,T46,V46)</f>
        <v>94.8</v>
      </c>
    </row>
    <row r="47" spans="1:26" x14ac:dyDescent="0.25">
      <c r="A47" s="3" t="s">
        <v>50</v>
      </c>
      <c r="B47" s="3" t="s">
        <v>7</v>
      </c>
      <c r="C47" s="4">
        <v>93.5</v>
      </c>
      <c r="D47" s="4">
        <v>93</v>
      </c>
      <c r="E47" s="30"/>
      <c r="F47" s="4">
        <v>94</v>
      </c>
      <c r="G47" s="30">
        <v>1</v>
      </c>
      <c r="H47" s="4">
        <v>94</v>
      </c>
      <c r="I47" s="30"/>
      <c r="J47" s="4">
        <v>95</v>
      </c>
      <c r="K47" s="30">
        <v>3</v>
      </c>
      <c r="L47" s="4">
        <v>92</v>
      </c>
      <c r="M47" s="31">
        <v>1</v>
      </c>
      <c r="N47" s="4">
        <v>93</v>
      </c>
      <c r="O47" s="30">
        <v>2</v>
      </c>
      <c r="P47" s="4">
        <v>94</v>
      </c>
      <c r="Q47" s="30">
        <v>3</v>
      </c>
      <c r="R47" s="4">
        <v>92</v>
      </c>
      <c r="S47" s="30">
        <v>2</v>
      </c>
      <c r="T47" s="4">
        <v>91</v>
      </c>
      <c r="U47" s="30">
        <v>2</v>
      </c>
      <c r="V47" s="4">
        <v>94</v>
      </c>
      <c r="W47" s="30">
        <v>2</v>
      </c>
      <c r="X47" s="4">
        <f t="shared" si="8"/>
        <v>932</v>
      </c>
      <c r="Y47" s="4">
        <f t="shared" si="8"/>
        <v>16</v>
      </c>
      <c r="Z47" s="4">
        <f t="shared" si="9"/>
        <v>93.2</v>
      </c>
    </row>
    <row r="48" spans="1:26" s="19" customFormat="1" x14ac:dyDescent="0.25">
      <c r="A48" s="3" t="s">
        <v>48</v>
      </c>
      <c r="B48" s="3" t="s">
        <v>15</v>
      </c>
      <c r="C48" s="4">
        <v>93.8</v>
      </c>
      <c r="D48" s="4">
        <v>99</v>
      </c>
      <c r="E48" s="30">
        <v>3</v>
      </c>
      <c r="F48" s="4">
        <v>96</v>
      </c>
      <c r="G48" s="30">
        <v>3</v>
      </c>
      <c r="H48" s="4">
        <v>96</v>
      </c>
      <c r="I48" s="30">
        <v>2</v>
      </c>
      <c r="J48" s="4">
        <v>94</v>
      </c>
      <c r="K48" s="30">
        <v>2</v>
      </c>
      <c r="L48" s="4">
        <v>95</v>
      </c>
      <c r="M48" s="31">
        <v>3</v>
      </c>
      <c r="N48" s="4" t="s">
        <v>93</v>
      </c>
      <c r="O48" s="30"/>
      <c r="P48" s="4" t="s">
        <v>93</v>
      </c>
      <c r="Q48" s="30"/>
      <c r="R48" s="4" t="s">
        <v>93</v>
      </c>
      <c r="S48" s="30"/>
      <c r="T48" s="4" t="s">
        <v>93</v>
      </c>
      <c r="U48" s="30"/>
      <c r="V48" s="4" t="s">
        <v>93</v>
      </c>
      <c r="W48" s="30"/>
      <c r="X48" s="4">
        <f t="shared" si="8"/>
        <v>480</v>
      </c>
      <c r="Y48" s="4">
        <f t="shared" si="8"/>
        <v>13</v>
      </c>
      <c r="Z48" s="4">
        <f t="shared" si="9"/>
        <v>96</v>
      </c>
    </row>
    <row r="49" spans="1:26" x14ac:dyDescent="0.25">
      <c r="A49" s="17" t="s">
        <v>88</v>
      </c>
      <c r="B49" s="17" t="s">
        <v>13</v>
      </c>
      <c r="C49" s="17">
        <v>93.4</v>
      </c>
      <c r="D49" s="17">
        <v>95</v>
      </c>
      <c r="E49" s="31">
        <v>2</v>
      </c>
      <c r="F49" s="17">
        <v>94</v>
      </c>
      <c r="G49" s="31">
        <v>1</v>
      </c>
      <c r="H49" s="17">
        <v>95</v>
      </c>
      <c r="I49" s="31">
        <v>1</v>
      </c>
      <c r="J49" s="17">
        <v>93</v>
      </c>
      <c r="K49" s="31">
        <v>1</v>
      </c>
      <c r="L49" s="17" t="s">
        <v>93</v>
      </c>
      <c r="M49" s="31"/>
      <c r="N49" s="17" t="s">
        <v>93</v>
      </c>
      <c r="O49" s="31"/>
      <c r="P49" s="17" t="s">
        <v>93</v>
      </c>
      <c r="Q49" s="31"/>
      <c r="R49" s="17" t="s">
        <v>93</v>
      </c>
      <c r="S49" s="31"/>
      <c r="T49" s="17" t="s">
        <v>93</v>
      </c>
      <c r="U49" s="31"/>
      <c r="V49" s="17" t="s">
        <v>94</v>
      </c>
      <c r="W49" s="31"/>
      <c r="X49" s="18">
        <f t="shared" si="8"/>
        <v>377</v>
      </c>
      <c r="Y49" s="18">
        <f t="shared" si="8"/>
        <v>5</v>
      </c>
      <c r="Z49" s="18">
        <f t="shared" si="9"/>
        <v>94.25</v>
      </c>
    </row>
    <row r="50" spans="1:26" x14ac:dyDescent="0.25">
      <c r="A50" s="3" t="s">
        <v>51</v>
      </c>
      <c r="B50" s="3" t="s">
        <v>29</v>
      </c>
      <c r="C50" s="4">
        <v>93.5</v>
      </c>
      <c r="D50" s="4">
        <v>90</v>
      </c>
      <c r="E50" s="30"/>
      <c r="F50" s="4">
        <v>94</v>
      </c>
      <c r="G50" s="30">
        <v>1</v>
      </c>
      <c r="H50" s="4">
        <v>94</v>
      </c>
      <c r="I50" s="30"/>
      <c r="J50" s="4">
        <v>93</v>
      </c>
      <c r="K50" s="30"/>
      <c r="L50" s="4">
        <v>94</v>
      </c>
      <c r="M50" s="31">
        <v>2</v>
      </c>
      <c r="N50" s="4" t="s">
        <v>93</v>
      </c>
      <c r="O50" s="30"/>
      <c r="P50" s="4" t="s">
        <v>93</v>
      </c>
      <c r="Q50" s="30"/>
      <c r="R50" s="4" t="s">
        <v>93</v>
      </c>
      <c r="S50" s="30"/>
      <c r="T50" s="4" t="s">
        <v>93</v>
      </c>
      <c r="U50" s="30"/>
      <c r="V50" s="4" t="s">
        <v>93</v>
      </c>
      <c r="W50" s="30"/>
      <c r="X50" s="4">
        <f t="shared" si="8"/>
        <v>465</v>
      </c>
      <c r="Y50" s="4">
        <f t="shared" si="8"/>
        <v>3</v>
      </c>
      <c r="Z50" s="4">
        <f t="shared" si="9"/>
        <v>93</v>
      </c>
    </row>
    <row r="51" spans="1:26" x14ac:dyDescent="0.25">
      <c r="A51" s="3" t="s">
        <v>49</v>
      </c>
      <c r="B51" s="3" t="s">
        <v>29</v>
      </c>
      <c r="C51" s="4">
        <v>93.7</v>
      </c>
      <c r="D51" s="4">
        <v>94</v>
      </c>
      <c r="E51" s="30">
        <v>1</v>
      </c>
      <c r="F51" s="4">
        <v>95</v>
      </c>
      <c r="G51" s="30">
        <v>2</v>
      </c>
      <c r="H51" s="4" t="s">
        <v>93</v>
      </c>
      <c r="I51" s="30"/>
      <c r="J51" s="4" t="s">
        <v>93</v>
      </c>
      <c r="K51" s="30"/>
      <c r="L51" s="4" t="s">
        <v>93</v>
      </c>
      <c r="M51" s="31"/>
      <c r="N51" s="4" t="s">
        <v>93</v>
      </c>
      <c r="O51" s="30"/>
      <c r="P51" s="4" t="s">
        <v>93</v>
      </c>
      <c r="Q51" s="30"/>
      <c r="R51" s="4" t="s">
        <v>93</v>
      </c>
      <c r="S51" s="30"/>
      <c r="T51" s="4" t="s">
        <v>93</v>
      </c>
      <c r="U51" s="30"/>
      <c r="V51" s="4" t="s">
        <v>93</v>
      </c>
      <c r="W51" s="30"/>
      <c r="X51" s="4">
        <f t="shared" si="8"/>
        <v>189</v>
      </c>
      <c r="Y51" s="4">
        <f t="shared" si="8"/>
        <v>3</v>
      </c>
      <c r="Z51" s="4">
        <f t="shared" si="9"/>
        <v>94.5</v>
      </c>
    </row>
    <row r="52" spans="1:26" x14ac:dyDescent="0.25">
      <c r="A52" s="21" t="s">
        <v>52</v>
      </c>
      <c r="B52" s="3"/>
      <c r="C52" s="3"/>
      <c r="D52" s="3"/>
      <c r="E52" s="30"/>
      <c r="F52" s="3"/>
      <c r="G52" s="30"/>
      <c r="H52" s="3"/>
      <c r="I52" s="30"/>
      <c r="J52" s="3"/>
      <c r="K52" s="30"/>
      <c r="L52" s="3"/>
      <c r="M52" s="31"/>
      <c r="N52" s="3"/>
      <c r="O52" s="30"/>
      <c r="P52" s="3"/>
      <c r="Q52" s="30"/>
      <c r="R52" s="3"/>
      <c r="S52" s="30"/>
      <c r="T52" s="3"/>
      <c r="U52" s="30"/>
      <c r="V52" s="3"/>
      <c r="W52" s="30"/>
      <c r="X52" s="4"/>
      <c r="Y52" s="4"/>
      <c r="Z52" s="4"/>
    </row>
    <row r="53" spans="1:26" x14ac:dyDescent="0.25">
      <c r="A53" s="3" t="s">
        <v>53</v>
      </c>
      <c r="B53" s="3" t="s">
        <v>9</v>
      </c>
      <c r="C53" s="4">
        <v>93.3</v>
      </c>
      <c r="D53" s="4">
        <v>97</v>
      </c>
      <c r="E53" s="30">
        <v>3</v>
      </c>
      <c r="F53" s="4">
        <v>95</v>
      </c>
      <c r="G53" s="30">
        <v>2</v>
      </c>
      <c r="H53" s="4">
        <v>91</v>
      </c>
      <c r="I53" s="30">
        <v>2</v>
      </c>
      <c r="J53" s="4">
        <v>91</v>
      </c>
      <c r="K53" s="30"/>
      <c r="L53" s="4">
        <v>96</v>
      </c>
      <c r="M53" s="31">
        <v>3</v>
      </c>
      <c r="N53" s="4">
        <v>93</v>
      </c>
      <c r="O53" s="30">
        <v>2</v>
      </c>
      <c r="P53" s="4">
        <v>95</v>
      </c>
      <c r="Q53" s="30">
        <v>3</v>
      </c>
      <c r="R53" s="4">
        <v>96</v>
      </c>
      <c r="S53" s="30">
        <v>3</v>
      </c>
      <c r="T53" s="4">
        <v>96</v>
      </c>
      <c r="U53" s="30">
        <v>3</v>
      </c>
      <c r="V53" s="4">
        <v>97</v>
      </c>
      <c r="W53" s="30">
        <v>3</v>
      </c>
      <c r="X53" s="4">
        <f t="shared" ref="X53:Y58" si="10">SUM(D53,F53,H53,J53,L53,N53,P53,R53,T53,V53)</f>
        <v>947</v>
      </c>
      <c r="Y53" s="4">
        <f t="shared" si="10"/>
        <v>24</v>
      </c>
      <c r="Z53" s="4">
        <f t="shared" ref="Z53:Z58" si="11">AVERAGE(D53,F53,H53,J53,L53,N53,P53,R53,T53,V53)</f>
        <v>94.7</v>
      </c>
    </row>
    <row r="54" spans="1:26" x14ac:dyDescent="0.25">
      <c r="A54" s="3" t="s">
        <v>56</v>
      </c>
      <c r="B54" s="3" t="s">
        <v>9</v>
      </c>
      <c r="C54" s="4">
        <v>93.2</v>
      </c>
      <c r="D54" s="4">
        <v>96</v>
      </c>
      <c r="E54" s="30">
        <v>2</v>
      </c>
      <c r="F54" s="4">
        <v>98</v>
      </c>
      <c r="G54" s="30">
        <v>3</v>
      </c>
      <c r="H54" s="4">
        <v>96</v>
      </c>
      <c r="I54" s="30">
        <v>3</v>
      </c>
      <c r="J54" s="4">
        <v>96</v>
      </c>
      <c r="K54" s="30">
        <v>3</v>
      </c>
      <c r="L54" s="4">
        <v>92</v>
      </c>
      <c r="M54" s="31">
        <v>1</v>
      </c>
      <c r="N54" s="4">
        <v>90</v>
      </c>
      <c r="O54" s="30"/>
      <c r="P54" s="4">
        <v>95</v>
      </c>
      <c r="Q54" s="30">
        <v>3</v>
      </c>
      <c r="R54" s="12">
        <v>90</v>
      </c>
      <c r="S54" s="30"/>
      <c r="T54" s="4">
        <v>96</v>
      </c>
      <c r="U54" s="30">
        <v>3</v>
      </c>
      <c r="V54" s="4">
        <v>93</v>
      </c>
      <c r="W54" s="30">
        <v>1</v>
      </c>
      <c r="X54" s="4">
        <f t="shared" si="10"/>
        <v>942</v>
      </c>
      <c r="Y54" s="4">
        <f t="shared" si="10"/>
        <v>19</v>
      </c>
      <c r="Z54" s="4">
        <f t="shared" si="11"/>
        <v>94.2</v>
      </c>
    </row>
    <row r="55" spans="1:26" x14ac:dyDescent="0.25">
      <c r="A55" s="3" t="s">
        <v>57</v>
      </c>
      <c r="B55" s="3" t="s">
        <v>29</v>
      </c>
      <c r="C55" s="4">
        <v>92.9</v>
      </c>
      <c r="D55" s="4">
        <v>94</v>
      </c>
      <c r="E55" s="30">
        <v>1</v>
      </c>
      <c r="F55" s="4">
        <v>93</v>
      </c>
      <c r="G55" s="30">
        <v>1</v>
      </c>
      <c r="H55" s="4">
        <v>91</v>
      </c>
      <c r="I55" s="30">
        <v>2</v>
      </c>
      <c r="J55" s="4">
        <v>94</v>
      </c>
      <c r="K55" s="30">
        <v>1</v>
      </c>
      <c r="L55" s="4">
        <v>95</v>
      </c>
      <c r="M55" s="31">
        <v>2</v>
      </c>
      <c r="N55" s="4">
        <v>92</v>
      </c>
      <c r="O55" s="30">
        <v>1</v>
      </c>
      <c r="P55" s="4">
        <v>88</v>
      </c>
      <c r="Q55" s="30"/>
      <c r="R55" s="4">
        <v>95</v>
      </c>
      <c r="S55" s="30">
        <v>2</v>
      </c>
      <c r="T55" s="4">
        <v>92</v>
      </c>
      <c r="U55" s="30">
        <v>2</v>
      </c>
      <c r="V55" s="4">
        <v>96</v>
      </c>
      <c r="W55" s="30">
        <v>2</v>
      </c>
      <c r="X55" s="4">
        <f t="shared" si="10"/>
        <v>930</v>
      </c>
      <c r="Y55" s="4">
        <f t="shared" si="10"/>
        <v>14</v>
      </c>
      <c r="Z55" s="4">
        <f t="shared" si="11"/>
        <v>93</v>
      </c>
    </row>
    <row r="56" spans="1:26" x14ac:dyDescent="0.25">
      <c r="A56" s="3" t="s">
        <v>54</v>
      </c>
      <c r="B56" s="3" t="s">
        <v>7</v>
      </c>
      <c r="C56" s="4">
        <v>93.2</v>
      </c>
      <c r="D56" s="4">
        <v>91</v>
      </c>
      <c r="E56" s="30"/>
      <c r="F56" s="4">
        <v>92</v>
      </c>
      <c r="G56" s="30"/>
      <c r="H56" s="4">
        <v>91</v>
      </c>
      <c r="I56" s="30">
        <v>2</v>
      </c>
      <c r="J56" s="4">
        <v>95</v>
      </c>
      <c r="K56" s="30">
        <v>2</v>
      </c>
      <c r="L56" s="4">
        <v>92</v>
      </c>
      <c r="M56" s="31">
        <v>1</v>
      </c>
      <c r="N56" s="4">
        <v>92</v>
      </c>
      <c r="O56" s="30">
        <v>1</v>
      </c>
      <c r="P56" s="4">
        <v>93</v>
      </c>
      <c r="Q56" s="30">
        <v>2</v>
      </c>
      <c r="R56" s="4">
        <v>93</v>
      </c>
      <c r="S56" s="30">
        <v>1</v>
      </c>
      <c r="T56" s="4">
        <v>92</v>
      </c>
      <c r="U56" s="30">
        <v>2</v>
      </c>
      <c r="V56" s="4">
        <v>97</v>
      </c>
      <c r="W56" s="30">
        <v>3</v>
      </c>
      <c r="X56" s="4">
        <f t="shared" si="10"/>
        <v>928</v>
      </c>
      <c r="Y56" s="4">
        <f t="shared" si="10"/>
        <v>14</v>
      </c>
      <c r="Z56" s="4">
        <f t="shared" si="11"/>
        <v>92.8</v>
      </c>
    </row>
    <row r="57" spans="1:26" s="26" customFormat="1" x14ac:dyDescent="0.25">
      <c r="A57" s="3" t="s">
        <v>55</v>
      </c>
      <c r="B57" s="3" t="s">
        <v>44</v>
      </c>
      <c r="C57" s="4">
        <v>93.2</v>
      </c>
      <c r="D57" s="4">
        <v>88</v>
      </c>
      <c r="E57" s="30"/>
      <c r="F57" s="4">
        <v>88</v>
      </c>
      <c r="G57" s="30"/>
      <c r="H57" s="4">
        <v>86</v>
      </c>
      <c r="I57" s="30">
        <v>1</v>
      </c>
      <c r="J57" s="4">
        <v>93</v>
      </c>
      <c r="K57" s="30"/>
      <c r="L57" s="4">
        <v>86</v>
      </c>
      <c r="M57" s="31"/>
      <c r="N57" s="4">
        <v>94</v>
      </c>
      <c r="O57" s="30">
        <v>3</v>
      </c>
      <c r="P57" s="4">
        <v>91</v>
      </c>
      <c r="Q57" s="30">
        <v>1</v>
      </c>
      <c r="R57" s="4">
        <v>91</v>
      </c>
      <c r="S57" s="30"/>
      <c r="T57" s="4">
        <v>90</v>
      </c>
      <c r="U57" s="30">
        <v>1</v>
      </c>
      <c r="V57" s="4">
        <v>91</v>
      </c>
      <c r="W57" s="30"/>
      <c r="X57" s="4">
        <f t="shared" si="10"/>
        <v>898</v>
      </c>
      <c r="Y57" s="4">
        <f t="shared" si="10"/>
        <v>6</v>
      </c>
      <c r="Z57" s="4">
        <f t="shared" si="11"/>
        <v>89.8</v>
      </c>
    </row>
    <row r="58" spans="1:26" s="19" customFormat="1" x14ac:dyDescent="0.25">
      <c r="A58" s="17" t="s">
        <v>89</v>
      </c>
      <c r="B58" s="17" t="s">
        <v>9</v>
      </c>
      <c r="C58" s="27">
        <v>93</v>
      </c>
      <c r="D58" s="28">
        <v>0</v>
      </c>
      <c r="E58" s="32"/>
      <c r="F58" s="28">
        <v>0</v>
      </c>
      <c r="G58" s="32"/>
      <c r="H58" s="28">
        <v>0</v>
      </c>
      <c r="I58" s="32"/>
      <c r="J58" s="28">
        <v>0</v>
      </c>
      <c r="K58" s="32"/>
      <c r="L58" s="28">
        <v>0</v>
      </c>
      <c r="M58" s="32"/>
      <c r="N58" s="28">
        <v>0</v>
      </c>
      <c r="O58" s="32"/>
      <c r="P58" s="28">
        <v>0</v>
      </c>
      <c r="Q58" s="32"/>
      <c r="R58" s="28">
        <v>0</v>
      </c>
      <c r="S58" s="32"/>
      <c r="T58" s="28">
        <v>0</v>
      </c>
      <c r="U58" s="32"/>
      <c r="V58" s="28">
        <v>0</v>
      </c>
      <c r="W58" s="31"/>
      <c r="X58" s="18">
        <f t="shared" si="10"/>
        <v>0</v>
      </c>
      <c r="Y58" s="18">
        <f t="shared" si="10"/>
        <v>0</v>
      </c>
      <c r="Z58" s="18">
        <f t="shared" si="11"/>
        <v>0</v>
      </c>
    </row>
    <row r="59" spans="1:26" x14ac:dyDescent="0.25">
      <c r="A59" s="3"/>
      <c r="B59" s="3"/>
      <c r="C59" s="4"/>
      <c r="D59" s="4"/>
      <c r="E59" s="30"/>
      <c r="F59" s="4"/>
      <c r="G59" s="30"/>
      <c r="H59" s="4"/>
      <c r="I59" s="30"/>
      <c r="J59" s="4"/>
      <c r="K59" s="30"/>
      <c r="L59" s="4"/>
      <c r="M59" s="31"/>
      <c r="N59" s="4"/>
      <c r="O59" s="30"/>
      <c r="P59" s="4"/>
      <c r="Q59" s="30"/>
      <c r="R59" s="4"/>
      <c r="S59" s="30"/>
      <c r="T59" s="4"/>
      <c r="U59" s="30"/>
      <c r="V59" s="4"/>
      <c r="W59" s="30"/>
      <c r="X59" s="4"/>
      <c r="Y59" s="4"/>
      <c r="Z59" s="4"/>
    </row>
    <row r="60" spans="1:26" x14ac:dyDescent="0.25">
      <c r="A60" s="21" t="s">
        <v>58</v>
      </c>
      <c r="B60" s="3"/>
      <c r="C60" s="4"/>
      <c r="D60" s="4"/>
      <c r="E60" s="30"/>
      <c r="F60" s="4"/>
      <c r="G60" s="30"/>
      <c r="H60" s="4"/>
      <c r="I60" s="30"/>
      <c r="J60" s="4"/>
      <c r="K60" s="30"/>
      <c r="L60" s="4"/>
      <c r="M60" s="31"/>
      <c r="N60" s="4"/>
      <c r="O60" s="30"/>
      <c r="P60" s="4"/>
      <c r="Q60" s="30"/>
      <c r="R60" s="4"/>
      <c r="S60" s="30"/>
      <c r="T60" s="4"/>
      <c r="U60" s="30"/>
      <c r="V60" s="4"/>
      <c r="W60" s="30"/>
      <c r="X60" s="4"/>
      <c r="Y60" s="4"/>
      <c r="Z60" s="4"/>
    </row>
    <row r="61" spans="1:26" x14ac:dyDescent="0.25">
      <c r="A61" s="3" t="s">
        <v>62</v>
      </c>
      <c r="B61" s="3" t="s">
        <v>9</v>
      </c>
      <c r="C61" s="4">
        <v>92.3</v>
      </c>
      <c r="D61" s="4">
        <v>92</v>
      </c>
      <c r="E61" s="30">
        <v>3</v>
      </c>
      <c r="F61" s="4">
        <v>95</v>
      </c>
      <c r="G61" s="30">
        <v>3</v>
      </c>
      <c r="H61" s="4">
        <v>99</v>
      </c>
      <c r="I61" s="30">
        <v>3</v>
      </c>
      <c r="J61" s="4">
        <v>92</v>
      </c>
      <c r="K61" s="30">
        <v>2</v>
      </c>
      <c r="L61" s="4">
        <v>95</v>
      </c>
      <c r="M61" s="31">
        <v>3</v>
      </c>
      <c r="N61" s="4">
        <v>93</v>
      </c>
      <c r="O61" s="30">
        <v>2</v>
      </c>
      <c r="P61" s="4">
        <v>95</v>
      </c>
      <c r="Q61" s="30">
        <v>3</v>
      </c>
      <c r="R61" s="4">
        <v>99</v>
      </c>
      <c r="S61" s="30">
        <v>3</v>
      </c>
      <c r="T61" s="4">
        <v>95</v>
      </c>
      <c r="U61" s="30">
        <v>3</v>
      </c>
      <c r="V61" s="4">
        <v>95</v>
      </c>
      <c r="W61" s="30">
        <v>3</v>
      </c>
      <c r="X61" s="4">
        <f t="shared" ref="X61:Y64" si="12">SUM(D61,F61,H61,J61,L61,N61,P61,R61,T61,V61)</f>
        <v>950</v>
      </c>
      <c r="Y61" s="4">
        <f t="shared" si="12"/>
        <v>28</v>
      </c>
      <c r="Z61" s="4">
        <f t="shared" ref="Z61:Z64" si="13">AVERAGE(D61,F61,H61,J61,L61,N61,P61,R61,T61,V61)</f>
        <v>95</v>
      </c>
    </row>
    <row r="62" spans="1:26" x14ac:dyDescent="0.25">
      <c r="A62" s="3" t="s">
        <v>63</v>
      </c>
      <c r="B62" s="3" t="s">
        <v>29</v>
      </c>
      <c r="C62" s="4">
        <v>92.2</v>
      </c>
      <c r="D62" s="4">
        <v>89</v>
      </c>
      <c r="E62" s="30">
        <v>2</v>
      </c>
      <c r="F62" s="4">
        <v>95</v>
      </c>
      <c r="G62" s="30">
        <v>3</v>
      </c>
      <c r="H62" s="4">
        <v>91</v>
      </c>
      <c r="I62" s="30">
        <v>2</v>
      </c>
      <c r="J62" s="4">
        <v>93</v>
      </c>
      <c r="K62" s="30">
        <v>3</v>
      </c>
      <c r="L62" s="4">
        <v>95</v>
      </c>
      <c r="M62" s="31">
        <v>3</v>
      </c>
      <c r="N62" s="4">
        <v>94</v>
      </c>
      <c r="O62" s="30">
        <v>3</v>
      </c>
      <c r="P62" s="4">
        <v>94</v>
      </c>
      <c r="Q62" s="30">
        <v>2</v>
      </c>
      <c r="R62" s="4">
        <v>93</v>
      </c>
      <c r="S62" s="30">
        <v>2</v>
      </c>
      <c r="T62" s="4">
        <v>93</v>
      </c>
      <c r="U62" s="30">
        <v>2</v>
      </c>
      <c r="V62" s="4">
        <v>92</v>
      </c>
      <c r="W62" s="30">
        <v>2</v>
      </c>
      <c r="X62" s="4">
        <f t="shared" si="12"/>
        <v>929</v>
      </c>
      <c r="Y62" s="4">
        <f t="shared" si="12"/>
        <v>24</v>
      </c>
      <c r="Z62" s="4">
        <f t="shared" si="13"/>
        <v>92.9</v>
      </c>
    </row>
    <row r="63" spans="1:26" x14ac:dyDescent="0.25">
      <c r="A63" s="17" t="s">
        <v>90</v>
      </c>
      <c r="B63" s="17" t="s">
        <v>44</v>
      </c>
      <c r="C63" s="18">
        <v>92.2</v>
      </c>
      <c r="D63" s="18">
        <v>75</v>
      </c>
      <c r="E63" s="31">
        <v>1</v>
      </c>
      <c r="F63" s="18">
        <v>91</v>
      </c>
      <c r="G63" s="31">
        <v>2</v>
      </c>
      <c r="H63" s="18">
        <v>89</v>
      </c>
      <c r="I63" s="31">
        <v>1</v>
      </c>
      <c r="J63" s="18">
        <v>80</v>
      </c>
      <c r="K63" s="31">
        <v>1</v>
      </c>
      <c r="L63" s="18">
        <v>88</v>
      </c>
      <c r="M63" s="31">
        <v>2</v>
      </c>
      <c r="N63" s="18" t="s">
        <v>93</v>
      </c>
      <c r="O63" s="31"/>
      <c r="P63" s="18" t="s">
        <v>93</v>
      </c>
      <c r="Q63" s="31"/>
      <c r="R63" s="18" t="s">
        <v>93</v>
      </c>
      <c r="S63" s="31"/>
      <c r="T63" s="18" t="s">
        <v>93</v>
      </c>
      <c r="U63" s="31"/>
      <c r="V63" s="18" t="s">
        <v>93</v>
      </c>
      <c r="W63" s="31"/>
      <c r="X63" s="18">
        <f t="shared" si="12"/>
        <v>423</v>
      </c>
      <c r="Y63" s="18">
        <f t="shared" si="12"/>
        <v>7</v>
      </c>
      <c r="Z63" s="18">
        <f t="shared" si="13"/>
        <v>84.6</v>
      </c>
    </row>
    <row r="64" spans="1:26" s="19" customFormat="1" x14ac:dyDescent="0.25">
      <c r="A64" s="3" t="s">
        <v>61</v>
      </c>
      <c r="B64" s="3" t="s">
        <v>15</v>
      </c>
      <c r="C64" s="4">
        <v>92.3</v>
      </c>
      <c r="D64" s="4">
        <v>92</v>
      </c>
      <c r="E64" s="30">
        <v>3</v>
      </c>
      <c r="F64" s="4" t="s">
        <v>93</v>
      </c>
      <c r="G64" s="30"/>
      <c r="H64" s="4" t="s">
        <v>93</v>
      </c>
      <c r="I64" s="30"/>
      <c r="J64" s="4" t="s">
        <v>93</v>
      </c>
      <c r="K64" s="30"/>
      <c r="L64" s="4" t="s">
        <v>93</v>
      </c>
      <c r="M64" s="31"/>
      <c r="N64" s="4" t="s">
        <v>93</v>
      </c>
      <c r="O64" s="30"/>
      <c r="P64" s="4" t="s">
        <v>93</v>
      </c>
      <c r="Q64" s="30"/>
      <c r="R64" s="4" t="s">
        <v>93</v>
      </c>
      <c r="S64" s="30"/>
      <c r="T64" s="4" t="s">
        <v>93</v>
      </c>
      <c r="U64" s="30"/>
      <c r="V64" s="4" t="s">
        <v>93</v>
      </c>
      <c r="W64" s="30"/>
      <c r="X64" s="4">
        <f t="shared" si="12"/>
        <v>92</v>
      </c>
      <c r="Y64" s="4">
        <f t="shared" si="12"/>
        <v>3</v>
      </c>
      <c r="Z64" s="4">
        <f t="shared" si="13"/>
        <v>92</v>
      </c>
    </row>
    <row r="65" spans="1:26" x14ac:dyDescent="0.25">
      <c r="A65" s="3" t="s">
        <v>59</v>
      </c>
      <c r="B65" s="3" t="s">
        <v>13</v>
      </c>
      <c r="C65" s="3">
        <v>92.6</v>
      </c>
      <c r="D65" s="3" t="s">
        <v>93</v>
      </c>
      <c r="E65" s="30"/>
      <c r="F65" s="3" t="s">
        <v>93</v>
      </c>
      <c r="G65" s="30"/>
      <c r="H65" s="3" t="s">
        <v>93</v>
      </c>
      <c r="I65" s="30"/>
      <c r="J65" s="3" t="s">
        <v>93</v>
      </c>
      <c r="K65" s="30"/>
      <c r="L65" s="3" t="s">
        <v>93</v>
      </c>
      <c r="M65" s="31"/>
      <c r="N65" s="3" t="s">
        <v>93</v>
      </c>
      <c r="O65" s="30"/>
      <c r="P65" s="3" t="s">
        <v>93</v>
      </c>
      <c r="Q65" s="30"/>
      <c r="R65" s="3" t="s">
        <v>93</v>
      </c>
      <c r="S65" s="30"/>
      <c r="T65" s="3" t="s">
        <v>93</v>
      </c>
      <c r="U65" s="30"/>
      <c r="V65" s="3" t="s">
        <v>93</v>
      </c>
      <c r="W65" s="30"/>
      <c r="X65" s="4"/>
      <c r="Y65" s="4"/>
      <c r="Z65" s="4"/>
    </row>
    <row r="66" spans="1:26" x14ac:dyDescent="0.25">
      <c r="A66" s="3" t="s">
        <v>60</v>
      </c>
      <c r="B66" s="3" t="s">
        <v>13</v>
      </c>
      <c r="C66" s="3">
        <v>92.4</v>
      </c>
      <c r="D66" s="3" t="s">
        <v>93</v>
      </c>
      <c r="E66" s="30"/>
      <c r="F66" s="3" t="s">
        <v>93</v>
      </c>
      <c r="G66" s="30"/>
      <c r="H66" s="3" t="s">
        <v>93</v>
      </c>
      <c r="I66" s="30"/>
      <c r="J66" s="3" t="s">
        <v>93</v>
      </c>
      <c r="K66" s="30"/>
      <c r="L66" s="3" t="s">
        <v>93</v>
      </c>
      <c r="M66" s="31"/>
      <c r="N66" s="3" t="s">
        <v>93</v>
      </c>
      <c r="O66" s="30"/>
      <c r="P66" s="3" t="s">
        <v>93</v>
      </c>
      <c r="Q66" s="30"/>
      <c r="R66" s="3" t="s">
        <v>93</v>
      </c>
      <c r="S66" s="30"/>
      <c r="T66" s="3" t="s">
        <v>93</v>
      </c>
      <c r="U66" s="30"/>
      <c r="V66" s="3" t="s">
        <v>93</v>
      </c>
      <c r="W66" s="30"/>
      <c r="X66" s="4"/>
      <c r="Y66" s="4"/>
      <c r="Z66" s="4"/>
    </row>
    <row r="67" spans="1:26" x14ac:dyDescent="0.25">
      <c r="A67" s="21" t="s">
        <v>80</v>
      </c>
      <c r="B67" s="3"/>
      <c r="C67" s="4"/>
      <c r="D67" s="4"/>
      <c r="E67" s="30"/>
      <c r="F67" s="4"/>
      <c r="G67" s="30"/>
      <c r="H67" s="4"/>
      <c r="I67" s="30"/>
      <c r="J67" s="4"/>
      <c r="K67" s="30"/>
      <c r="L67" s="4"/>
      <c r="M67" s="31"/>
      <c r="N67" s="4"/>
      <c r="O67" s="30"/>
      <c r="P67" s="4"/>
      <c r="Q67" s="30"/>
      <c r="R67" s="4"/>
      <c r="S67" s="30"/>
      <c r="T67" s="4"/>
      <c r="U67" s="30"/>
      <c r="V67" s="4"/>
      <c r="W67" s="30"/>
      <c r="X67" s="4"/>
      <c r="Y67" s="4"/>
      <c r="Z67" s="4"/>
    </row>
    <row r="68" spans="1:26" x14ac:dyDescent="0.25">
      <c r="A68" s="3" t="s">
        <v>68</v>
      </c>
      <c r="B68" s="3" t="s">
        <v>29</v>
      </c>
      <c r="C68" s="5">
        <v>89</v>
      </c>
      <c r="D68" s="23">
        <v>91</v>
      </c>
      <c r="E68" s="30">
        <v>3</v>
      </c>
      <c r="F68" s="23">
        <v>94</v>
      </c>
      <c r="G68" s="30">
        <v>3</v>
      </c>
      <c r="H68" s="23">
        <v>92</v>
      </c>
      <c r="I68" s="30">
        <v>3</v>
      </c>
      <c r="J68" s="23">
        <v>93</v>
      </c>
      <c r="K68" s="30">
        <v>3</v>
      </c>
      <c r="L68" s="23">
        <v>89</v>
      </c>
      <c r="M68" s="31">
        <v>2</v>
      </c>
      <c r="N68" s="23">
        <v>90</v>
      </c>
      <c r="O68" s="30">
        <v>3</v>
      </c>
      <c r="P68" s="23">
        <v>90</v>
      </c>
      <c r="Q68" s="35">
        <v>3</v>
      </c>
      <c r="R68" s="23">
        <v>88</v>
      </c>
      <c r="S68" s="35">
        <v>2</v>
      </c>
      <c r="T68" s="23">
        <v>85</v>
      </c>
      <c r="U68" s="35">
        <v>1</v>
      </c>
      <c r="V68" s="23">
        <v>91</v>
      </c>
      <c r="W68" s="30">
        <v>3</v>
      </c>
      <c r="X68" s="4">
        <f t="shared" ref="X68:Y72" si="14">SUM(D68,F68,H68,J68,L68,N68,P68,R68,T68,V68)</f>
        <v>903</v>
      </c>
      <c r="Y68" s="4">
        <f t="shared" si="14"/>
        <v>26</v>
      </c>
      <c r="Z68" s="4">
        <f t="shared" ref="Z68:Z72" si="15">AVERAGE(D68,F68,H68,J68,L68,N68,P68,R68,T68,V68)</f>
        <v>90.3</v>
      </c>
    </row>
    <row r="69" spans="1:26" x14ac:dyDescent="0.25">
      <c r="A69" s="3" t="s">
        <v>65</v>
      </c>
      <c r="B69" s="3" t="s">
        <v>13</v>
      </c>
      <c r="C69" s="4">
        <v>89.9</v>
      </c>
      <c r="D69" s="4">
        <v>91</v>
      </c>
      <c r="E69" s="30">
        <v>3</v>
      </c>
      <c r="F69" s="4">
        <v>92</v>
      </c>
      <c r="G69" s="30">
        <v>1</v>
      </c>
      <c r="H69" s="4">
        <v>92</v>
      </c>
      <c r="I69" s="30">
        <v>3</v>
      </c>
      <c r="J69" s="4">
        <v>89</v>
      </c>
      <c r="K69" s="30">
        <v>2</v>
      </c>
      <c r="L69" s="4">
        <v>91</v>
      </c>
      <c r="M69" s="31">
        <v>3</v>
      </c>
      <c r="N69" s="4">
        <v>88</v>
      </c>
      <c r="O69" s="30">
        <v>1</v>
      </c>
      <c r="P69" s="4">
        <v>87</v>
      </c>
      <c r="Q69" s="30">
        <v>2</v>
      </c>
      <c r="R69" s="4">
        <v>87</v>
      </c>
      <c r="S69" s="30">
        <v>1</v>
      </c>
      <c r="T69" s="4">
        <v>91</v>
      </c>
      <c r="U69" s="30">
        <v>3</v>
      </c>
      <c r="V69" s="4">
        <v>91</v>
      </c>
      <c r="W69" s="30">
        <v>3</v>
      </c>
      <c r="X69" s="4">
        <f t="shared" si="14"/>
        <v>899</v>
      </c>
      <c r="Y69" s="4">
        <f t="shared" si="14"/>
        <v>22</v>
      </c>
      <c r="Z69" s="4">
        <f t="shared" si="15"/>
        <v>89.9</v>
      </c>
    </row>
    <row r="70" spans="1:26" x14ac:dyDescent="0.25">
      <c r="A70" s="3" t="s">
        <v>66</v>
      </c>
      <c r="B70" s="3" t="s">
        <v>5</v>
      </c>
      <c r="C70" s="4">
        <v>89.9</v>
      </c>
      <c r="D70" s="4">
        <v>90</v>
      </c>
      <c r="E70" s="30">
        <v>2</v>
      </c>
      <c r="F70" s="4">
        <v>94</v>
      </c>
      <c r="G70" s="30">
        <v>3</v>
      </c>
      <c r="H70" s="4">
        <v>88</v>
      </c>
      <c r="I70" s="30">
        <v>2</v>
      </c>
      <c r="J70" s="4">
        <v>88</v>
      </c>
      <c r="K70" s="30">
        <v>1</v>
      </c>
      <c r="L70" s="4">
        <v>84</v>
      </c>
      <c r="M70" s="31">
        <v>1</v>
      </c>
      <c r="N70" s="4">
        <v>89</v>
      </c>
      <c r="O70" s="30">
        <v>2</v>
      </c>
      <c r="P70" s="4">
        <v>86</v>
      </c>
      <c r="Q70" s="30">
        <v>1</v>
      </c>
      <c r="R70" s="4">
        <v>89</v>
      </c>
      <c r="S70" s="30">
        <v>3</v>
      </c>
      <c r="T70" s="4">
        <v>89</v>
      </c>
      <c r="U70" s="30">
        <v>2</v>
      </c>
      <c r="V70" s="4">
        <v>87</v>
      </c>
      <c r="W70" s="30">
        <v>2</v>
      </c>
      <c r="X70" s="4">
        <f t="shared" si="14"/>
        <v>884</v>
      </c>
      <c r="Y70" s="4">
        <f t="shared" si="14"/>
        <v>19</v>
      </c>
      <c r="Z70" s="4">
        <f t="shared" si="15"/>
        <v>88.4</v>
      </c>
    </row>
    <row r="71" spans="1:26" x14ac:dyDescent="0.25">
      <c r="A71" s="3" t="s">
        <v>64</v>
      </c>
      <c r="B71" s="3" t="s">
        <v>9</v>
      </c>
      <c r="C71" s="4">
        <v>90.5</v>
      </c>
      <c r="D71" s="4">
        <v>84</v>
      </c>
      <c r="E71" s="30">
        <v>1</v>
      </c>
      <c r="F71" s="4">
        <v>93</v>
      </c>
      <c r="G71" s="30">
        <v>2</v>
      </c>
      <c r="H71" s="4">
        <v>86</v>
      </c>
      <c r="I71" s="30">
        <v>1</v>
      </c>
      <c r="J71" s="4" t="s">
        <v>93</v>
      </c>
      <c r="K71" s="30"/>
      <c r="L71" s="4" t="s">
        <v>93</v>
      </c>
      <c r="M71" s="31"/>
      <c r="N71" s="4" t="s">
        <v>93</v>
      </c>
      <c r="O71" s="30"/>
      <c r="P71" s="4" t="s">
        <v>93</v>
      </c>
      <c r="Q71" s="30"/>
      <c r="R71" s="4" t="s">
        <v>93</v>
      </c>
      <c r="S71" s="30"/>
      <c r="T71" s="4" t="s">
        <v>93</v>
      </c>
      <c r="U71" s="30"/>
      <c r="V71" s="4" t="s">
        <v>93</v>
      </c>
      <c r="W71" s="30"/>
      <c r="X71" s="4">
        <f t="shared" si="14"/>
        <v>263</v>
      </c>
      <c r="Y71" s="4">
        <f t="shared" si="14"/>
        <v>4</v>
      </c>
      <c r="Z71" s="4">
        <f t="shared" si="15"/>
        <v>87.666666666666671</v>
      </c>
    </row>
    <row r="72" spans="1:26" x14ac:dyDescent="0.25">
      <c r="A72" s="15" t="s">
        <v>69</v>
      </c>
      <c r="B72" s="3" t="s">
        <v>13</v>
      </c>
      <c r="C72" s="4">
        <v>88.8</v>
      </c>
      <c r="D72" s="4">
        <v>78</v>
      </c>
      <c r="E72" s="30"/>
      <c r="F72" s="4">
        <v>80</v>
      </c>
      <c r="G72" s="30"/>
      <c r="H72" s="4">
        <v>82</v>
      </c>
      <c r="I72" s="30"/>
      <c r="J72" s="4" t="s">
        <v>93</v>
      </c>
      <c r="K72" s="30"/>
      <c r="L72" s="4" t="s">
        <v>93</v>
      </c>
      <c r="M72" s="31"/>
      <c r="N72" s="4" t="s">
        <v>93</v>
      </c>
      <c r="O72" s="30"/>
      <c r="P72" s="4" t="s">
        <v>93</v>
      </c>
      <c r="Q72" s="30"/>
      <c r="R72" s="4" t="s">
        <v>93</v>
      </c>
      <c r="S72" s="30"/>
      <c r="T72" s="4" t="s">
        <v>93</v>
      </c>
      <c r="U72" s="30"/>
      <c r="V72" s="4" t="s">
        <v>93</v>
      </c>
      <c r="W72" s="30"/>
      <c r="X72" s="4">
        <f t="shared" si="14"/>
        <v>240</v>
      </c>
      <c r="Y72" s="4">
        <f t="shared" si="14"/>
        <v>0</v>
      </c>
      <c r="Z72" s="4">
        <f t="shared" si="15"/>
        <v>80</v>
      </c>
    </row>
    <row r="73" spans="1:26" x14ac:dyDescent="0.25">
      <c r="A73" s="3" t="s">
        <v>67</v>
      </c>
      <c r="B73" s="3" t="s">
        <v>13</v>
      </c>
      <c r="C73" s="6">
        <v>89</v>
      </c>
      <c r="D73" s="14" t="s">
        <v>93</v>
      </c>
      <c r="E73" s="30"/>
      <c r="F73" s="14" t="s">
        <v>93</v>
      </c>
      <c r="G73" s="35"/>
      <c r="H73" s="14" t="s">
        <v>93</v>
      </c>
      <c r="I73" s="35"/>
      <c r="J73" s="14" t="s">
        <v>93</v>
      </c>
      <c r="K73" s="35"/>
      <c r="L73" s="14" t="s">
        <v>93</v>
      </c>
      <c r="M73" s="32"/>
      <c r="N73" s="14" t="s">
        <v>93</v>
      </c>
      <c r="O73" s="35"/>
      <c r="P73" s="14" t="s">
        <v>93</v>
      </c>
      <c r="Q73" s="35"/>
      <c r="R73" s="14" t="s">
        <v>93</v>
      </c>
      <c r="S73" s="35"/>
      <c r="T73" s="14" t="s">
        <v>93</v>
      </c>
      <c r="U73" s="30"/>
      <c r="V73" s="14" t="s">
        <v>93</v>
      </c>
      <c r="W73" s="30"/>
      <c r="X73" s="4"/>
      <c r="Y73" s="4"/>
      <c r="Z73" s="4"/>
    </row>
    <row r="74" spans="1:26" x14ac:dyDescent="0.25">
      <c r="A74" s="21" t="s">
        <v>70</v>
      </c>
      <c r="B74" s="3"/>
      <c r="C74" s="4"/>
      <c r="D74" s="4"/>
      <c r="E74" s="30"/>
      <c r="F74" s="4"/>
      <c r="G74" s="30"/>
      <c r="H74" s="4"/>
      <c r="I74" s="30"/>
      <c r="J74" s="4"/>
      <c r="K74" s="30"/>
      <c r="L74" s="4"/>
      <c r="M74" s="31"/>
      <c r="N74" s="4"/>
      <c r="O74" s="30"/>
      <c r="P74" s="4"/>
      <c r="Q74" s="30"/>
      <c r="R74" s="4"/>
      <c r="S74" s="30"/>
      <c r="T74" s="4"/>
      <c r="U74" s="30"/>
      <c r="V74" s="4"/>
      <c r="W74" s="30"/>
      <c r="X74" s="4"/>
      <c r="Y74" s="4"/>
      <c r="Z74" s="4"/>
    </row>
    <row r="75" spans="1:26" x14ac:dyDescent="0.25">
      <c r="A75" s="3" t="s">
        <v>73</v>
      </c>
      <c r="B75" s="3" t="s">
        <v>13</v>
      </c>
      <c r="C75" s="4">
        <v>85.2</v>
      </c>
      <c r="D75" s="4">
        <v>89</v>
      </c>
      <c r="E75" s="30">
        <v>3</v>
      </c>
      <c r="F75" s="4">
        <v>89</v>
      </c>
      <c r="G75" s="30">
        <v>3</v>
      </c>
      <c r="H75" s="4">
        <v>86</v>
      </c>
      <c r="I75" s="30">
        <v>2</v>
      </c>
      <c r="J75" s="4">
        <v>83</v>
      </c>
      <c r="K75" s="30">
        <v>3</v>
      </c>
      <c r="L75" s="4">
        <v>92</v>
      </c>
      <c r="M75" s="31">
        <v>3</v>
      </c>
      <c r="N75" s="4">
        <v>88</v>
      </c>
      <c r="O75" s="30">
        <v>3</v>
      </c>
      <c r="P75" s="4">
        <v>83</v>
      </c>
      <c r="Q75" s="30">
        <v>2</v>
      </c>
      <c r="R75" s="4">
        <v>87</v>
      </c>
      <c r="S75" s="30">
        <v>3</v>
      </c>
      <c r="T75" s="4">
        <v>86</v>
      </c>
      <c r="U75" s="30">
        <v>2</v>
      </c>
      <c r="V75" s="4">
        <v>91</v>
      </c>
      <c r="W75" s="30">
        <v>3</v>
      </c>
      <c r="X75" s="4">
        <f t="shared" ref="X75:Y77" si="16">SUM(D75,F75,H75,J75,L75,N75,P75,R75,T75,V75)</f>
        <v>874</v>
      </c>
      <c r="Y75" s="4">
        <f t="shared" si="16"/>
        <v>27</v>
      </c>
      <c r="Z75" s="4">
        <f>AVERAGE(D75,F75,H75,J75,L75,N75,P75,R75,T75,V75)</f>
        <v>87.4</v>
      </c>
    </row>
    <row r="76" spans="1:26" x14ac:dyDescent="0.25">
      <c r="A76" s="7" t="s">
        <v>74</v>
      </c>
      <c r="B76" s="7" t="s">
        <v>19</v>
      </c>
      <c r="C76" s="4">
        <v>84.6</v>
      </c>
      <c r="D76" s="4">
        <v>79</v>
      </c>
      <c r="E76" s="30">
        <v>2</v>
      </c>
      <c r="F76" s="12">
        <v>87</v>
      </c>
      <c r="G76" s="30">
        <v>2</v>
      </c>
      <c r="H76" s="4">
        <v>89</v>
      </c>
      <c r="I76" s="30">
        <v>3</v>
      </c>
      <c r="J76" s="4">
        <v>81</v>
      </c>
      <c r="K76" s="30">
        <v>2</v>
      </c>
      <c r="L76" s="4">
        <v>83</v>
      </c>
      <c r="M76" s="31">
        <v>2</v>
      </c>
      <c r="N76" s="4">
        <v>78</v>
      </c>
      <c r="O76" s="30">
        <v>2</v>
      </c>
      <c r="P76" s="4">
        <v>85</v>
      </c>
      <c r="Q76" s="30">
        <v>3</v>
      </c>
      <c r="R76" s="4">
        <v>87</v>
      </c>
      <c r="S76" s="30">
        <v>3</v>
      </c>
      <c r="T76" s="4">
        <v>87</v>
      </c>
      <c r="U76" s="30">
        <v>3</v>
      </c>
      <c r="V76" s="4">
        <v>79</v>
      </c>
      <c r="W76" s="30">
        <v>2</v>
      </c>
      <c r="X76" s="4">
        <f t="shared" si="16"/>
        <v>835</v>
      </c>
      <c r="Y76" s="4">
        <f t="shared" si="16"/>
        <v>24</v>
      </c>
      <c r="Z76" s="4">
        <f>AVERAGE(D76,F76,H76,J76,L76,N76,P76,R76,T76,V76)</f>
        <v>83.5</v>
      </c>
    </row>
    <row r="77" spans="1:26" x14ac:dyDescent="0.25">
      <c r="A77" s="17" t="s">
        <v>91</v>
      </c>
      <c r="B77" s="17" t="s">
        <v>29</v>
      </c>
      <c r="C77" s="27">
        <v>85</v>
      </c>
      <c r="D77" s="28">
        <v>0</v>
      </c>
      <c r="E77" s="32"/>
      <c r="F77" s="28">
        <v>0</v>
      </c>
      <c r="G77" s="32"/>
      <c r="H77" s="28">
        <v>0</v>
      </c>
      <c r="I77" s="32"/>
      <c r="J77" s="28">
        <v>0</v>
      </c>
      <c r="K77" s="32"/>
      <c r="L77" s="28">
        <v>0</v>
      </c>
      <c r="M77" s="32"/>
      <c r="N77" s="28">
        <v>0</v>
      </c>
      <c r="O77" s="32"/>
      <c r="P77" s="28">
        <v>0</v>
      </c>
      <c r="Q77" s="32"/>
      <c r="R77" s="28">
        <v>0</v>
      </c>
      <c r="S77" s="32"/>
      <c r="T77" s="28">
        <v>0</v>
      </c>
      <c r="U77" s="32"/>
      <c r="V77" s="28">
        <v>0</v>
      </c>
      <c r="W77" s="31"/>
      <c r="X77" s="18">
        <f t="shared" si="16"/>
        <v>0</v>
      </c>
      <c r="Y77" s="18">
        <f t="shared" si="16"/>
        <v>0</v>
      </c>
      <c r="Z77" s="18">
        <f>AVERAGE(D77,F77,H77,J77,L77,N77,P77,R77,T77,V77)</f>
        <v>0</v>
      </c>
    </row>
    <row r="78" spans="1:26" s="19" customFormat="1" x14ac:dyDescent="0.25">
      <c r="A78" s="3" t="s">
        <v>71</v>
      </c>
      <c r="B78" s="3" t="s">
        <v>13</v>
      </c>
      <c r="C78" s="4">
        <v>87.9</v>
      </c>
      <c r="D78" s="4" t="s">
        <v>93</v>
      </c>
      <c r="E78" s="30"/>
      <c r="F78" s="4" t="s">
        <v>93</v>
      </c>
      <c r="G78" s="30"/>
      <c r="H78" s="4" t="s">
        <v>93</v>
      </c>
      <c r="I78" s="30"/>
      <c r="J78" s="4" t="s">
        <v>93</v>
      </c>
      <c r="K78" s="30"/>
      <c r="L78" s="4" t="s">
        <v>93</v>
      </c>
      <c r="M78" s="31"/>
      <c r="N78" s="4" t="s">
        <v>93</v>
      </c>
      <c r="O78" s="30"/>
      <c r="P78" s="4" t="s">
        <v>93</v>
      </c>
      <c r="Q78" s="30"/>
      <c r="R78" s="4" t="s">
        <v>93</v>
      </c>
      <c r="S78" s="30"/>
      <c r="T78" s="4" t="s">
        <v>93</v>
      </c>
      <c r="U78" s="30"/>
      <c r="V78" s="4" t="s">
        <v>93</v>
      </c>
      <c r="W78" s="30"/>
      <c r="X78" s="4"/>
      <c r="Y78" s="4"/>
      <c r="Z78" s="4"/>
    </row>
    <row r="79" spans="1:26" x14ac:dyDescent="0.25">
      <c r="A79" s="3" t="s">
        <v>72</v>
      </c>
      <c r="B79" s="3" t="s">
        <v>15</v>
      </c>
      <c r="C79" s="4">
        <v>85.7</v>
      </c>
      <c r="D79" s="4" t="s">
        <v>93</v>
      </c>
      <c r="E79" s="30"/>
      <c r="F79" s="4" t="s">
        <v>93</v>
      </c>
      <c r="G79" s="30"/>
      <c r="H79" s="4" t="s">
        <v>93</v>
      </c>
      <c r="I79" s="30"/>
      <c r="J79" s="4" t="s">
        <v>93</v>
      </c>
      <c r="K79" s="30"/>
      <c r="L79" s="4" t="s">
        <v>93</v>
      </c>
      <c r="M79" s="31"/>
      <c r="N79" s="4" t="s">
        <v>93</v>
      </c>
      <c r="O79" s="30"/>
      <c r="P79" s="4" t="s">
        <v>93</v>
      </c>
      <c r="Q79" s="30"/>
      <c r="R79" s="4" t="s">
        <v>93</v>
      </c>
      <c r="S79" s="30"/>
      <c r="T79" s="4" t="s">
        <v>93</v>
      </c>
      <c r="U79" s="30"/>
      <c r="V79" s="4" t="s">
        <v>93</v>
      </c>
      <c r="W79" s="30"/>
      <c r="X79" s="4"/>
      <c r="Y79" s="4"/>
      <c r="Z79" s="4"/>
    </row>
    <row r="81" spans="1:23" s="19" customFormat="1" x14ac:dyDescent="0.25">
      <c r="A81" s="19" t="s">
        <v>92</v>
      </c>
      <c r="E81" s="33"/>
      <c r="G81" s="33"/>
      <c r="I81" s="33"/>
      <c r="K81" s="33"/>
      <c r="M81" s="33"/>
      <c r="O81" s="33"/>
      <c r="Q81" s="33"/>
      <c r="S81" s="33"/>
      <c r="U81" s="33"/>
      <c r="W81" s="33"/>
    </row>
    <row r="83" spans="1:23" x14ac:dyDescent="0.25">
      <c r="A83" s="13" t="s">
        <v>81</v>
      </c>
    </row>
    <row r="84" spans="1:23" x14ac:dyDescent="0.25">
      <c r="A84" s="24" t="s">
        <v>82</v>
      </c>
    </row>
  </sheetData>
  <sortState xmlns:xlrd2="http://schemas.microsoft.com/office/spreadsheetml/2017/richdata2" ref="A22:Z27">
    <sortCondition descending="1" ref="Y22:Y27"/>
    <sortCondition descending="1" ref="X22:X27"/>
  </sortState>
  <mergeCells count="1">
    <mergeCell ref="B37:Z37"/>
  </mergeCells>
  <pageMargins left="0.25" right="0.25" top="0.75" bottom="0.75" header="0.3" footer="0.3"/>
  <pageSetup paperSize="9" orientation="landscape" r:id="rId1"/>
  <headerFooter>
    <oddHeader>&amp;CWinter 2020-2021
C20 Individual Prone Competition</oddHeader>
  </headerFooter>
  <rowBreaks count="2" manualBreakCount="2">
    <brk id="27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</dc:creator>
  <cp:lastModifiedBy>pamela rogers</cp:lastModifiedBy>
  <cp:lastPrinted>2021-07-04T08:41:44Z</cp:lastPrinted>
  <dcterms:created xsi:type="dcterms:W3CDTF">2020-11-10T14:37:02Z</dcterms:created>
  <dcterms:modified xsi:type="dcterms:W3CDTF">2021-07-04T08:54:18Z</dcterms:modified>
</cp:coreProperties>
</file>