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0" yWindow="0" windowWidth="25600" windowHeight="14240"/>
  </bookViews>
  <sheets>
    <sheet name="Sheet1" sheetId="1" r:id="rId1"/>
  </sheets>
  <definedNames>
    <definedName name="_xlnm._FilterDatabase" localSheetId="0" hidden="1">Sheet1!$X$5:$X$11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0" i="1" l="1"/>
  <c r="X9" i="1"/>
  <c r="X8" i="1"/>
  <c r="X7" i="1"/>
  <c r="X6" i="1"/>
  <c r="X5" i="1"/>
  <c r="Y6" i="1"/>
  <c r="W10" i="1"/>
  <c r="W6" i="1"/>
  <c r="Z10" i="1"/>
  <c r="Z8" i="1"/>
  <c r="Z7" i="1"/>
  <c r="Z6" i="1"/>
  <c r="Z5" i="1"/>
  <c r="Z4" i="1"/>
  <c r="Y7" i="1"/>
  <c r="Y8" i="1"/>
  <c r="Y10" i="1"/>
  <c r="Y9" i="1"/>
  <c r="Y11" i="1"/>
  <c r="W9" i="1"/>
  <c r="Z9" i="1"/>
  <c r="Y5" i="1"/>
  <c r="W7" i="1"/>
  <c r="W8" i="1"/>
  <c r="W5" i="1"/>
</calcChain>
</file>

<file path=xl/sharedStrings.xml><?xml version="1.0" encoding="utf-8"?>
<sst xmlns="http://schemas.openxmlformats.org/spreadsheetml/2006/main" count="17" uniqueCount="15">
  <si>
    <t>Starting</t>
  </si>
  <si>
    <t>Rounds</t>
  </si>
  <si>
    <t>Name</t>
  </si>
  <si>
    <t>Average</t>
  </si>
  <si>
    <t>Aggregate</t>
  </si>
  <si>
    <t>Points</t>
  </si>
  <si>
    <t>S. Ellis</t>
  </si>
  <si>
    <t>A. Wicks</t>
  </si>
  <si>
    <t>C. Moore</t>
  </si>
  <si>
    <t>J. Woodridge</t>
  </si>
  <si>
    <t>A. Savory</t>
  </si>
  <si>
    <t>M. Stearn</t>
  </si>
  <si>
    <t>Winter LSR League 2019-2020</t>
  </si>
  <si>
    <t>CTSA Small Bore Wing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</si>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</sst>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u/>
      <sz val="8"/>
      <name val="Arial"/>
      <family val="2"/>
    </font>
    <font>
      <b/>
      <u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5" fillId="0" borderId="0" xfId="1" applyFont="1"/>
    <xf numFmtId="0" fontId="8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0" fontId="6" fillId="0" borderId="0" xfId="1" applyFont="1"/>
    <xf numFmtId="0" fontId="5" fillId="0" borderId="1" xfId="1" applyFont="1" applyBorder="1" applyAlignment="1">
      <alignment vertical="center"/>
    </xf>
    <xf numFmtId="164" fontId="5" fillId="0" borderId="1" xfId="1" applyNumberFormat="1" applyFont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164" fontId="1" fillId="0" borderId="1" xfId="1" applyNumberFormat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1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1" fillId="0" borderId="0" xfId="1" applyFill="1"/>
    <xf numFmtId="0" fontId="9" fillId="0" borderId="0" xfId="0" applyFont="1"/>
    <xf numFmtId="0" fontId="7" fillId="0" borderId="1" xfId="1" applyFont="1" applyBorder="1" applyAlignment="1">
      <alignment horizontal="left" indent="1"/>
    </xf>
    <xf numFmtId="0" fontId="0" fillId="0" borderId="0" xfId="0" applyBorder="1"/>
    <xf numFmtId="0" fontId="6" fillId="0" borderId="0" xfId="1" applyFont="1" applyBorder="1" applyAlignment="1">
      <alignment horizontal="center" vertical="center"/>
    </xf>
    <xf numFmtId="164" fontId="1" fillId="0" borderId="0" xfId="1" applyNumberFormat="1" applyBorder="1" applyAlignment="1">
      <alignment horizontal="center" vertical="center"/>
    </xf>
    <xf numFmtId="0" fontId="1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1" fillId="0" borderId="0" xfId="1" applyFill="1" applyBorder="1" applyAlignment="1">
      <alignment horizontal="center" vertical="center"/>
    </xf>
    <xf numFmtId="0" fontId="0" fillId="0" borderId="0" xfId="0" applyFill="1" applyBorder="1"/>
    <xf numFmtId="0" fontId="1" fillId="0" borderId="0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tabSelected="1" zoomScale="125" zoomScaleNormal="125" zoomScalePageLayoutView="125" workbookViewId="0">
      <selection activeCell="AB1" sqref="AB1"/>
    </sheetView>
  </sheetViews>
  <sheetFormatPr baseColWidth="10" defaultColWidth="8.83203125" defaultRowHeight="14" x14ac:dyDescent="0"/>
  <cols>
    <col min="1" max="1" width="10" customWidth="1"/>
    <col min="2" max="2" width="6" customWidth="1"/>
    <col min="3" max="3" width="5.6640625" customWidth="1"/>
    <col min="4" max="4" width="3.6640625" customWidth="1"/>
    <col min="5" max="5" width="6.1640625" customWidth="1"/>
    <col min="6" max="6" width="3.5" customWidth="1"/>
    <col min="7" max="7" width="6.1640625" customWidth="1"/>
    <col min="8" max="8" width="3.83203125" customWidth="1"/>
    <col min="9" max="9" width="6.5" customWidth="1"/>
    <col min="10" max="10" width="3.6640625" customWidth="1"/>
    <col min="11" max="11" width="5.5" customWidth="1"/>
    <col min="12" max="12" width="3.5" customWidth="1"/>
    <col min="13" max="13" width="5.6640625" customWidth="1"/>
    <col min="14" max="14" width="3.83203125" customWidth="1"/>
    <col min="15" max="15" width="6.33203125" customWidth="1"/>
    <col min="16" max="16" width="3.83203125" customWidth="1"/>
    <col min="17" max="17" width="6" customWidth="1"/>
    <col min="18" max="18" width="4" customWidth="1"/>
    <col min="19" max="19" width="6" customWidth="1"/>
    <col min="20" max="20" width="3.6640625" customWidth="1"/>
    <col min="21" max="21" width="5.6640625" customWidth="1"/>
    <col min="22" max="22" width="3.6640625" customWidth="1"/>
    <col min="23" max="23" width="6.5" customWidth="1"/>
    <col min="24" max="25" width="5.6640625" customWidth="1"/>
  </cols>
  <sheetData>
    <row r="1" spans="1:27" ht="17">
      <c r="A1" s="25"/>
      <c r="B1" s="1"/>
      <c r="C1" s="1"/>
      <c r="D1" s="2"/>
      <c r="E1" s="26" t="s">
        <v>13</v>
      </c>
      <c r="F1" s="7"/>
      <c r="G1" s="7"/>
      <c r="H1" s="7"/>
      <c r="I1" s="6"/>
      <c r="J1" s="7"/>
      <c r="K1" s="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17">
      <c r="A2" s="1"/>
      <c r="B2" s="1"/>
      <c r="C2" s="1"/>
      <c r="D2" s="2"/>
      <c r="E2" s="7" t="s">
        <v>12</v>
      </c>
      <c r="F2" s="1"/>
      <c r="G2" s="1"/>
      <c r="H2" s="1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7">
      <c r="A3" s="4"/>
      <c r="B3" s="3" t="s">
        <v>0</v>
      </c>
      <c r="C3" s="3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</row>
    <row r="4" spans="1:27">
      <c r="A4" s="21" t="s">
        <v>2</v>
      </c>
      <c r="B4" s="21" t="s">
        <v>3</v>
      </c>
      <c r="C4" s="22">
        <v>1</v>
      </c>
      <c r="D4" s="22"/>
      <c r="E4" s="22">
        <v>2</v>
      </c>
      <c r="F4" s="22"/>
      <c r="G4" s="22">
        <v>3</v>
      </c>
      <c r="H4" s="22"/>
      <c r="I4" s="22">
        <v>4</v>
      </c>
      <c r="J4" s="22"/>
      <c r="K4" s="22">
        <v>5</v>
      </c>
      <c r="L4" s="22"/>
      <c r="M4" s="22">
        <v>6</v>
      </c>
      <c r="N4" s="22"/>
      <c r="O4" s="22">
        <v>7</v>
      </c>
      <c r="P4" s="23"/>
      <c r="Q4" s="22">
        <v>8</v>
      </c>
      <c r="R4" s="23"/>
      <c r="S4" s="22">
        <v>9</v>
      </c>
      <c r="T4" s="23"/>
      <c r="U4" s="22">
        <v>10</v>
      </c>
      <c r="V4" s="21"/>
      <c r="W4" s="24" t="s">
        <v>4</v>
      </c>
      <c r="X4" s="24" t="s">
        <v>5</v>
      </c>
      <c r="Y4" s="24" t="s">
        <v>3</v>
      </c>
      <c r="Z4" s="20" t="str">
        <f t="shared" ref="Z4" si="0">+A4</f>
        <v>Name</v>
      </c>
    </row>
    <row r="5" spans="1:27">
      <c r="A5" s="18" t="s">
        <v>7</v>
      </c>
      <c r="B5" s="9"/>
      <c r="C5" s="10">
        <v>176</v>
      </c>
      <c r="D5" s="11">
        <v>2</v>
      </c>
      <c r="E5" s="12">
        <v>175</v>
      </c>
      <c r="F5" s="11">
        <v>1</v>
      </c>
      <c r="G5" s="12">
        <v>181</v>
      </c>
      <c r="H5" s="11">
        <v>3</v>
      </c>
      <c r="I5" s="12">
        <v>183</v>
      </c>
      <c r="J5" s="11">
        <v>2</v>
      </c>
      <c r="K5" s="12">
        <v>183</v>
      </c>
      <c r="L5" s="11">
        <v>3</v>
      </c>
      <c r="M5" s="10">
        <v>176</v>
      </c>
      <c r="N5" s="11">
        <v>2</v>
      </c>
      <c r="O5" s="10">
        <v>169</v>
      </c>
      <c r="P5" s="11">
        <v>2</v>
      </c>
      <c r="Q5" s="12">
        <v>180</v>
      </c>
      <c r="R5" s="11">
        <v>3</v>
      </c>
      <c r="S5" s="12">
        <v>182</v>
      </c>
      <c r="T5" s="11">
        <v>3</v>
      </c>
      <c r="U5" s="12">
        <v>183</v>
      </c>
      <c r="V5" s="11">
        <v>3</v>
      </c>
      <c r="W5" s="19">
        <f t="shared" ref="W5:W10" si="1">SUM(C5,E5,G5,I5,K5,M5,O5,Q5,S5,U5)</f>
        <v>1788</v>
      </c>
      <c r="X5" s="36">
        <f t="shared" ref="X5:X10" si="2">SUM(D5,F5,H5,J5,L5,N5,P5,R5,T5,V5)</f>
        <v>24</v>
      </c>
      <c r="Y5" s="13">
        <f>IF(COUNT(C5,E5,G5,I5,K5,M5,O5,Q,S5,U5),AVERAGE(C5,E5,G5,I5,K5,M5,O5,Q5,S5,U5),"")</f>
        <v>178.8</v>
      </c>
      <c r="Z5" s="20" t="str">
        <f t="shared" ref="Z5:Z10" si="3">+A5</f>
        <v>A. Wicks</v>
      </c>
      <c r="AA5">
        <v>1</v>
      </c>
    </row>
    <row r="6" spans="1:27">
      <c r="A6" s="20" t="s">
        <v>6</v>
      </c>
      <c r="B6" s="15"/>
      <c r="C6" s="31">
        <v>183</v>
      </c>
      <c r="D6" s="27">
        <v>3</v>
      </c>
      <c r="E6" s="31">
        <v>177</v>
      </c>
      <c r="F6" s="32">
        <v>2</v>
      </c>
      <c r="G6" s="31">
        <v>173</v>
      </c>
      <c r="H6" s="32">
        <v>2</v>
      </c>
      <c r="I6" s="31">
        <v>185</v>
      </c>
      <c r="J6" s="32">
        <v>3</v>
      </c>
      <c r="K6" s="31">
        <v>180</v>
      </c>
      <c r="L6" s="32">
        <v>2</v>
      </c>
      <c r="M6" s="31">
        <v>180</v>
      </c>
      <c r="N6" s="32">
        <v>3</v>
      </c>
      <c r="O6" s="31">
        <v>167</v>
      </c>
      <c r="P6" s="32">
        <v>1</v>
      </c>
      <c r="Q6" s="31">
        <v>177</v>
      </c>
      <c r="R6" s="32">
        <v>2</v>
      </c>
      <c r="S6" s="31">
        <v>182</v>
      </c>
      <c r="T6" s="32">
        <v>3</v>
      </c>
      <c r="U6" s="31">
        <v>178</v>
      </c>
      <c r="V6" s="32">
        <v>2</v>
      </c>
      <c r="W6" s="31">
        <f t="shared" si="1"/>
        <v>1782</v>
      </c>
      <c r="X6" s="36">
        <f t="shared" si="2"/>
        <v>23</v>
      </c>
      <c r="Y6" s="13">
        <f>IF(COUNT(C6,E6,G6,I6,K6,M6,O6,Q,S6,U6),AVERAGE(C6,E6,G6,I6,K6,M6,O6,Q6,S6,U6),"")</f>
        <v>178.2</v>
      </c>
      <c r="Z6" s="20" t="str">
        <f t="shared" si="3"/>
        <v>S. Ellis</v>
      </c>
      <c r="AA6">
        <v>2</v>
      </c>
    </row>
    <row r="7" spans="1:27">
      <c r="A7" s="20" t="s">
        <v>8</v>
      </c>
      <c r="B7" s="15"/>
      <c r="C7" s="10">
        <v>158</v>
      </c>
      <c r="D7" s="11">
        <v>1</v>
      </c>
      <c r="E7" s="12">
        <v>180</v>
      </c>
      <c r="F7" s="11">
        <v>3</v>
      </c>
      <c r="G7" s="10">
        <v>162</v>
      </c>
      <c r="H7" s="11">
        <v>1</v>
      </c>
      <c r="I7" s="12">
        <v>169</v>
      </c>
      <c r="J7" s="11"/>
      <c r="K7" s="12">
        <v>165</v>
      </c>
      <c r="L7" s="11">
        <v>1</v>
      </c>
      <c r="M7" s="10">
        <v>155</v>
      </c>
      <c r="N7" s="11"/>
      <c r="O7" s="10">
        <v>176</v>
      </c>
      <c r="P7" s="11">
        <v>3</v>
      </c>
      <c r="Q7" s="12">
        <v>180</v>
      </c>
      <c r="R7" s="11">
        <v>3</v>
      </c>
      <c r="S7" s="12">
        <v>173</v>
      </c>
      <c r="T7" s="11">
        <v>2</v>
      </c>
      <c r="U7" s="12">
        <v>164</v>
      </c>
      <c r="V7" s="11">
        <v>1</v>
      </c>
      <c r="W7" s="19">
        <f t="shared" si="1"/>
        <v>1682</v>
      </c>
      <c r="X7" s="36">
        <f t="shared" si="2"/>
        <v>15</v>
      </c>
      <c r="Y7" s="13">
        <f>IF(COUNT(C7,E7,G7,I7,K7,M7,O7,Q,S7,U7),AVERAGE(C7,E7,G7,I7,K7,M7,O7,Q7,S7,U7),"")</f>
        <v>168.2</v>
      </c>
      <c r="Z7" s="20" t="str">
        <f t="shared" si="3"/>
        <v>C. Moore</v>
      </c>
      <c r="AA7">
        <v>3</v>
      </c>
    </row>
    <row r="8" spans="1:27">
      <c r="A8" s="14" t="s">
        <v>9</v>
      </c>
      <c r="B8" s="9"/>
      <c r="C8" s="10">
        <v>158</v>
      </c>
      <c r="D8" s="11">
        <v>1</v>
      </c>
      <c r="E8" s="12">
        <v>164</v>
      </c>
      <c r="F8" s="11"/>
      <c r="G8" s="10">
        <v>152</v>
      </c>
      <c r="H8" s="11"/>
      <c r="I8" s="10">
        <v>159</v>
      </c>
      <c r="J8" s="11"/>
      <c r="K8" s="12">
        <v>163</v>
      </c>
      <c r="L8" s="11"/>
      <c r="M8" s="10">
        <v>168</v>
      </c>
      <c r="N8" s="11">
        <v>1</v>
      </c>
      <c r="O8" s="10">
        <v>157</v>
      </c>
      <c r="P8" s="11"/>
      <c r="Q8" s="12">
        <v>166</v>
      </c>
      <c r="R8" s="11">
        <v>1</v>
      </c>
      <c r="S8" s="12">
        <v>172</v>
      </c>
      <c r="T8" s="11">
        <v>1</v>
      </c>
      <c r="U8" s="12">
        <v>157</v>
      </c>
      <c r="V8" s="11"/>
      <c r="W8" s="19">
        <f t="shared" si="1"/>
        <v>1616</v>
      </c>
      <c r="X8" s="36">
        <f t="shared" si="2"/>
        <v>4</v>
      </c>
      <c r="Y8" s="13">
        <f>IF(COUNT(C8,E8,G8,I8,K8,M8,O8,Q,S8,U8),AVERAGE(C8,E8,G8,I8,K8,M8,O8,Q8,S8,U8),"")</f>
        <v>161.6</v>
      </c>
      <c r="Z8" s="20" t="str">
        <f t="shared" si="3"/>
        <v>J. Woodridge</v>
      </c>
      <c r="AA8">
        <v>4</v>
      </c>
    </row>
    <row r="9" spans="1:27">
      <c r="A9" s="20" t="s">
        <v>11</v>
      </c>
      <c r="B9" s="15"/>
      <c r="C9" s="16">
        <v>151</v>
      </c>
      <c r="D9" s="17"/>
      <c r="E9" s="19">
        <v>164</v>
      </c>
      <c r="F9" s="17"/>
      <c r="G9" s="16">
        <v>161</v>
      </c>
      <c r="H9" s="17"/>
      <c r="I9" s="16">
        <v>172</v>
      </c>
      <c r="J9" s="17">
        <v>1</v>
      </c>
      <c r="K9" s="16">
        <v>165</v>
      </c>
      <c r="L9" s="17">
        <v>1</v>
      </c>
      <c r="M9" s="16">
        <v>158</v>
      </c>
      <c r="N9" s="17"/>
      <c r="O9" s="16">
        <v>153</v>
      </c>
      <c r="P9" s="17"/>
      <c r="Q9" s="19">
        <v>164</v>
      </c>
      <c r="R9" s="17"/>
      <c r="S9" s="19">
        <v>150</v>
      </c>
      <c r="T9" s="17"/>
      <c r="U9" s="19">
        <v>162</v>
      </c>
      <c r="V9" s="17"/>
      <c r="W9" s="19">
        <f t="shared" si="1"/>
        <v>1600</v>
      </c>
      <c r="X9" s="36">
        <f t="shared" si="2"/>
        <v>2</v>
      </c>
      <c r="Y9" s="13">
        <f>IF(COUNT(C9,E9,G9,I9,K9,M9,O9,Q,S9,U9),AVERAGE(C9,E9,G9,I9,K9,M9,O9,Q9,S9,U9),"")</f>
        <v>160</v>
      </c>
      <c r="Z9" s="20" t="str">
        <f t="shared" si="3"/>
        <v>M. Stearn</v>
      </c>
      <c r="AA9">
        <v>5</v>
      </c>
    </row>
    <row r="10" spans="1:27">
      <c r="A10" s="8" t="s">
        <v>10</v>
      </c>
      <c r="B10" s="9"/>
      <c r="C10" s="10">
        <v>134</v>
      </c>
      <c r="D10" s="17"/>
      <c r="E10" s="19">
        <v>138</v>
      </c>
      <c r="F10" s="17"/>
      <c r="G10" s="16">
        <v>159</v>
      </c>
      <c r="H10" s="17"/>
      <c r="I10" s="16">
        <v>146</v>
      </c>
      <c r="J10" s="17"/>
      <c r="K10" s="16">
        <v>153</v>
      </c>
      <c r="L10" s="17"/>
      <c r="M10" s="16">
        <v>140</v>
      </c>
      <c r="N10" s="17"/>
      <c r="O10" s="16">
        <v>147</v>
      </c>
      <c r="P10" s="17"/>
      <c r="Q10" s="19">
        <v>144</v>
      </c>
      <c r="R10" s="17"/>
      <c r="S10" s="19">
        <v>156</v>
      </c>
      <c r="T10" s="17"/>
      <c r="U10" s="19">
        <v>133</v>
      </c>
      <c r="V10" s="17"/>
      <c r="W10" s="19">
        <f t="shared" si="1"/>
        <v>1450</v>
      </c>
      <c r="X10" s="36">
        <f t="shared" si="2"/>
        <v>0</v>
      </c>
      <c r="Y10" s="13">
        <f>IF(COUNT(C10,E10,G10,I10,K10,M10,O10,Q,S10,U10),AVERAGE(C10,E10,G10,I10,K10,M10,O10,Q10,S10,U10),"")</f>
        <v>145</v>
      </c>
      <c r="Z10" s="20" t="str">
        <f t="shared" si="3"/>
        <v>A. Savory</v>
      </c>
      <c r="AA10">
        <v>6</v>
      </c>
    </row>
    <row r="11" spans="1:27"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9" t="s">
        <v>14</v>
      </c>
      <c r="X11" s="29" t="s">
        <v>14</v>
      </c>
      <c r="Y11" s="30" t="str">
        <f>IF(COUNT(C11,E11,G11,I11,K11,M11,O11,Q,S11,U11),AVERAGE(C11,E11,G11,I11,K11,M11,O11,Q11,S11,U11),"")</f>
        <v/>
      </c>
      <c r="Z11" s="28"/>
    </row>
    <row r="12" spans="1:27">
      <c r="C12" s="28"/>
      <c r="D12" s="28"/>
      <c r="E12" s="28"/>
      <c r="F12" s="28"/>
      <c r="G12" s="28"/>
      <c r="H12" s="28"/>
      <c r="I12" s="28"/>
      <c r="J12" s="28"/>
      <c r="K12" s="33"/>
      <c r="L12" s="28"/>
      <c r="M12" s="33"/>
      <c r="N12" s="28"/>
      <c r="O12" s="28"/>
      <c r="P12" s="28"/>
      <c r="Q12" s="28"/>
      <c r="R12" s="28"/>
      <c r="S12" s="28"/>
      <c r="T12" s="28"/>
      <c r="U12" s="34"/>
      <c r="V12" s="28"/>
      <c r="W12" s="28"/>
      <c r="X12" s="35"/>
      <c r="Y12" s="28"/>
      <c r="Z12" s="28"/>
    </row>
    <row r="13" spans="1:27"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37"/>
      <c r="Y13" s="28"/>
      <c r="Z13" s="28"/>
    </row>
    <row r="14" spans="1:27"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7"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</sheetData>
  <sortState ref="A5:Z10">
    <sortCondition descending="1" ref="W5:W10"/>
  </sortState>
  <pageMargins left="0.25" right="0.25" top="0.75" bottom="0.75" header="0.3" footer="0.3"/>
  <pageSetup paperSize="9" orientation="landscape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</dc:creator>
  <cp:lastModifiedBy>Marie Ralph</cp:lastModifiedBy>
  <cp:lastPrinted>2019-12-12T18:05:02Z</cp:lastPrinted>
  <dcterms:created xsi:type="dcterms:W3CDTF">2019-09-08T09:43:15Z</dcterms:created>
  <dcterms:modified xsi:type="dcterms:W3CDTF">2020-03-14T18:51:47Z</dcterms:modified>
</cp:coreProperties>
</file>