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3"/>
  </bookViews>
  <sheets>
    <sheet name="Round 1" sheetId="1" r:id="rId1"/>
    <sheet name="Round 2" sheetId="2" r:id="rId2"/>
    <sheet name="Round 3" sheetId="3" r:id="rId3"/>
    <sheet name="Final." sheetId="4" r:id="rId4"/>
  </sheets>
  <definedNames/>
  <calcPr fullCalcOnLoad="1"/>
</workbook>
</file>

<file path=xl/sharedStrings.xml><?xml version="1.0" encoding="utf-8"?>
<sst xmlns="http://schemas.openxmlformats.org/spreadsheetml/2006/main" count="109" uniqueCount="50">
  <si>
    <t>v</t>
  </si>
  <si>
    <t>NAME</t>
  </si>
  <si>
    <t>Handicap to add on</t>
  </si>
  <si>
    <t>Gun score</t>
  </si>
  <si>
    <t>Total</t>
  </si>
  <si>
    <t>name</t>
  </si>
  <si>
    <t>Name</t>
  </si>
  <si>
    <t>Miss S Alford</t>
  </si>
  <si>
    <t>T W Curnow</t>
  </si>
  <si>
    <t>G Matta</t>
  </si>
  <si>
    <t>L Sayers</t>
  </si>
  <si>
    <t>A Savory</t>
  </si>
  <si>
    <t>M Jones</t>
  </si>
  <si>
    <t>A O'Neil</t>
  </si>
  <si>
    <t>Mrs P Major</t>
  </si>
  <si>
    <t>S Thorogood</t>
  </si>
  <si>
    <t>S Pearson</t>
  </si>
  <si>
    <t>T F Curn</t>
  </si>
  <si>
    <t>Mrs L Hammond</t>
  </si>
  <si>
    <t>T F Kurn</t>
  </si>
  <si>
    <t>J Beaumont-Kerrige</t>
  </si>
  <si>
    <t>J Arunel</t>
  </si>
  <si>
    <t>S Catlin</t>
  </si>
  <si>
    <t>Mrs. P Major</t>
  </si>
  <si>
    <t>J Wood</t>
  </si>
  <si>
    <t>Mrs J M Hibbitt</t>
  </si>
  <si>
    <t>Mrs J M Briggs</t>
  </si>
  <si>
    <t>G Faulkener</t>
  </si>
  <si>
    <t>J Richards</t>
  </si>
  <si>
    <t>G Davies</t>
  </si>
  <si>
    <t>F Teagle</t>
  </si>
  <si>
    <t xml:space="preserve">    </t>
  </si>
  <si>
    <t>Semi Final</t>
  </si>
  <si>
    <t>Club</t>
  </si>
  <si>
    <t>Handicap</t>
  </si>
  <si>
    <t>Card 1</t>
  </si>
  <si>
    <t xml:space="preserve">Total cards </t>
  </si>
  <si>
    <t>3rd, 4th, Place Final</t>
  </si>
  <si>
    <t xml:space="preserve">Card 2 </t>
  </si>
  <si>
    <t xml:space="preserve">1st &amp; 2nd Place Final </t>
  </si>
  <si>
    <t>Individual Handicap Knockout Competition 2019-2020</t>
  </si>
  <si>
    <t>Mrs. J M Briggs</t>
  </si>
  <si>
    <t>Mrs.P. Major</t>
  </si>
  <si>
    <t>G. Matta</t>
  </si>
  <si>
    <t>Mrs.M.J. Briggs</t>
  </si>
  <si>
    <t>F. Teagle</t>
  </si>
  <si>
    <t>St. Austell</t>
  </si>
  <si>
    <t>Helston</t>
  </si>
  <si>
    <t>City of Truro</t>
  </si>
  <si>
    <t>Liskeard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</si>
</sst>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rgb="FFC000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workbookViewId="0" topLeftCell="A1">
      <selection activeCell="K6" sqref="K6"/>
    </sheetView>
  </sheetViews>
  <sheetFormatPr defaultColWidth="8.8515625" defaultRowHeight="15"/>
  <cols>
    <col min="1" max="1" width="22.421875" style="0" customWidth="1"/>
    <col min="2" max="2" width="13.28125" style="0" customWidth="1"/>
    <col min="3" max="3" width="8.28125" style="0" customWidth="1"/>
    <col min="4" max="4" width="8.8515625" style="0" customWidth="1"/>
    <col min="5" max="5" width="5.421875" style="0" customWidth="1"/>
    <col min="6" max="6" width="24.421875" style="0" customWidth="1"/>
    <col min="7" max="7" width="13.140625" style="0" customWidth="1"/>
  </cols>
  <sheetData>
    <row r="4" spans="1:9" s="4" customFormat="1" ht="39.75">
      <c r="A4" s="5" t="s">
        <v>1</v>
      </c>
      <c r="B4" s="6" t="s">
        <v>2</v>
      </c>
      <c r="C4" s="6" t="s">
        <v>3</v>
      </c>
      <c r="D4" s="5" t="s">
        <v>4</v>
      </c>
      <c r="E4" s="5"/>
      <c r="F4" s="5" t="s">
        <v>5</v>
      </c>
      <c r="G4" s="6" t="s">
        <v>2</v>
      </c>
      <c r="H4" s="6" t="s">
        <v>3</v>
      </c>
      <c r="I4" s="5" t="s">
        <v>4</v>
      </c>
    </row>
    <row r="5" spans="1:9" ht="19.5">
      <c r="A5" s="1" t="s">
        <v>17</v>
      </c>
      <c r="B5" s="1">
        <v>6</v>
      </c>
      <c r="C5" s="1">
        <v>97</v>
      </c>
      <c r="D5" s="13">
        <f aca="true" t="shared" si="0" ref="D5:D15">SUM(B5:C5)</f>
        <v>103</v>
      </c>
      <c r="E5" s="1" t="s">
        <v>0</v>
      </c>
      <c r="F5" s="1" t="s">
        <v>18</v>
      </c>
      <c r="G5" s="1">
        <v>4.7</v>
      </c>
      <c r="H5" s="1">
        <v>93</v>
      </c>
      <c r="I5" s="1">
        <f aca="true" t="shared" si="1" ref="I5:I15">SUM(G5:H5)</f>
        <v>97.7</v>
      </c>
    </row>
    <row r="6" spans="1:9" ht="19.5">
      <c r="A6" s="1" t="s">
        <v>8</v>
      </c>
      <c r="B6" s="1">
        <v>5.3</v>
      </c>
      <c r="C6" s="1">
        <v>96</v>
      </c>
      <c r="D6" s="12">
        <f t="shared" si="0"/>
        <v>101.3</v>
      </c>
      <c r="E6" s="1" t="s">
        <v>0</v>
      </c>
      <c r="F6" s="1" t="s">
        <v>9</v>
      </c>
      <c r="G6" s="1">
        <v>3.8</v>
      </c>
      <c r="H6" s="1">
        <v>99</v>
      </c>
      <c r="I6" s="13">
        <f t="shared" si="1"/>
        <v>102.8</v>
      </c>
    </row>
    <row r="7" spans="1:9" ht="19.5">
      <c r="A7" s="1" t="s">
        <v>10</v>
      </c>
      <c r="B7" s="1">
        <v>10.6</v>
      </c>
      <c r="C7" s="1">
        <v>91</v>
      </c>
      <c r="D7" s="12">
        <f t="shared" si="0"/>
        <v>101.6</v>
      </c>
      <c r="E7" s="1" t="s">
        <v>0</v>
      </c>
      <c r="F7" s="1" t="s">
        <v>11</v>
      </c>
      <c r="G7" s="1">
        <v>11.5</v>
      </c>
      <c r="H7" s="1">
        <v>92</v>
      </c>
      <c r="I7" s="13">
        <f t="shared" si="1"/>
        <v>103.5</v>
      </c>
    </row>
    <row r="8" spans="1:9" ht="19.5">
      <c r="A8" s="1" t="s">
        <v>12</v>
      </c>
      <c r="B8" s="1">
        <v>4.9</v>
      </c>
      <c r="C8" s="1">
        <v>97</v>
      </c>
      <c r="D8" s="13">
        <f t="shared" si="0"/>
        <v>101.9</v>
      </c>
      <c r="E8" s="1" t="s">
        <v>0</v>
      </c>
      <c r="F8" s="1" t="s">
        <v>13</v>
      </c>
      <c r="G8" s="1">
        <v>8.9</v>
      </c>
      <c r="H8" s="1">
        <v>85</v>
      </c>
      <c r="I8" s="12">
        <f t="shared" si="1"/>
        <v>93.9</v>
      </c>
    </row>
    <row r="9" spans="1:9" ht="19.5">
      <c r="A9" s="1" t="s">
        <v>14</v>
      </c>
      <c r="B9" s="1">
        <v>4.7</v>
      </c>
      <c r="C9" s="1">
        <v>95</v>
      </c>
      <c r="D9" s="13">
        <f t="shared" si="0"/>
        <v>99.7</v>
      </c>
      <c r="E9" s="1" t="s">
        <v>0</v>
      </c>
      <c r="F9" s="1" t="s">
        <v>15</v>
      </c>
      <c r="G9" s="1">
        <v>5.1</v>
      </c>
      <c r="H9" s="1">
        <v>93</v>
      </c>
      <c r="I9" s="1">
        <f t="shared" si="1"/>
        <v>98.1</v>
      </c>
    </row>
    <row r="10" spans="1:9" ht="19.5">
      <c r="A10" s="1" t="s">
        <v>16</v>
      </c>
      <c r="B10" s="1">
        <v>7.8</v>
      </c>
      <c r="C10" s="1">
        <v>91</v>
      </c>
      <c r="D10" s="12">
        <f t="shared" si="0"/>
        <v>98.8</v>
      </c>
      <c r="E10" s="1" t="s">
        <v>0</v>
      </c>
      <c r="F10" s="1" t="s">
        <v>7</v>
      </c>
      <c r="G10" s="1">
        <v>6</v>
      </c>
      <c r="H10" s="1">
        <v>94</v>
      </c>
      <c r="I10" s="13">
        <f t="shared" si="1"/>
        <v>100</v>
      </c>
    </row>
    <row r="11" spans="1:9" ht="19.5">
      <c r="A11" s="1"/>
      <c r="B11" s="1"/>
      <c r="C11" s="1"/>
      <c r="D11" s="12">
        <f t="shared" si="0"/>
        <v>0</v>
      </c>
      <c r="E11" s="1" t="s">
        <v>0</v>
      </c>
      <c r="F11" s="1"/>
      <c r="G11" s="1"/>
      <c r="H11" s="1"/>
      <c r="I11" s="12">
        <f t="shared" si="1"/>
        <v>0</v>
      </c>
    </row>
    <row r="12" spans="1:9" ht="19.5">
      <c r="A12" s="1"/>
      <c r="B12" s="1"/>
      <c r="C12" s="1"/>
      <c r="D12" s="12">
        <f t="shared" si="0"/>
        <v>0</v>
      </c>
      <c r="E12" s="1" t="s">
        <v>0</v>
      </c>
      <c r="F12" s="1"/>
      <c r="G12" s="1"/>
      <c r="H12" s="1"/>
      <c r="I12" s="12">
        <f t="shared" si="1"/>
        <v>0</v>
      </c>
    </row>
    <row r="13" spans="1:9" ht="19.5">
      <c r="A13" s="1"/>
      <c r="B13" s="1"/>
      <c r="C13" s="1"/>
      <c r="D13" s="12">
        <f t="shared" si="0"/>
        <v>0</v>
      </c>
      <c r="E13" s="1" t="s">
        <v>0</v>
      </c>
      <c r="F13" s="1"/>
      <c r="G13" s="1"/>
      <c r="H13" s="1"/>
      <c r="I13" s="12">
        <f t="shared" si="1"/>
        <v>0</v>
      </c>
    </row>
    <row r="14" spans="1:9" ht="19.5">
      <c r="A14" s="1"/>
      <c r="B14" s="1"/>
      <c r="C14" s="1"/>
      <c r="D14" s="1">
        <f t="shared" si="0"/>
        <v>0</v>
      </c>
      <c r="E14" s="1" t="s">
        <v>0</v>
      </c>
      <c r="F14" s="1"/>
      <c r="G14" s="1"/>
      <c r="H14" s="1"/>
      <c r="I14" s="12">
        <f t="shared" si="1"/>
        <v>0</v>
      </c>
    </row>
    <row r="15" spans="1:9" ht="19.5">
      <c r="A15" s="1"/>
      <c r="B15" s="1"/>
      <c r="C15" s="1"/>
      <c r="D15" s="12">
        <f t="shared" si="0"/>
        <v>0</v>
      </c>
      <c r="E15" s="1" t="s">
        <v>0</v>
      </c>
      <c r="F15" s="1"/>
      <c r="G15" s="1"/>
      <c r="H15" s="1"/>
      <c r="I15" s="1">
        <f t="shared" si="1"/>
        <v>0</v>
      </c>
    </row>
  </sheetData>
  <sheetProtection/>
  <printOptions/>
  <pageMargins left="0.7" right="0.7" top="0.75" bottom="0.75" header="0.3" footer="0.3"/>
  <pageSetup orientation="landscape" paperSize="9"/>
  <headerFooter alignWithMargins="0">
    <oddHeader>&amp;C&amp;"-,Bold"CORNWALL TARGET SHOOTING ASSOCIATION
SMALL BORE RIFLE WING
INDIVIDUAL HANDICAP COMPETITION 2019-2020
ROUND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13"/>
  <sheetViews>
    <sheetView workbookViewId="0" topLeftCell="A1">
      <selection activeCell="A7" sqref="A7:D7"/>
    </sheetView>
  </sheetViews>
  <sheetFormatPr defaultColWidth="8.8515625" defaultRowHeight="15"/>
  <cols>
    <col min="1" max="1" width="18.421875" style="0" customWidth="1"/>
    <col min="2" max="2" width="11.00390625" style="0" customWidth="1"/>
    <col min="3" max="3" width="10.8515625" style="0" customWidth="1"/>
    <col min="4" max="4" width="8.8515625" style="0" customWidth="1"/>
    <col min="5" max="5" width="18.7109375" style="0" customWidth="1"/>
    <col min="6" max="6" width="10.8515625" style="0" customWidth="1"/>
  </cols>
  <sheetData>
    <row r="5" spans="1:8" s="4" customFormat="1" ht="27.75">
      <c r="A5" s="7" t="s">
        <v>6</v>
      </c>
      <c r="B5" s="7" t="s">
        <v>3</v>
      </c>
      <c r="C5" s="8" t="s">
        <v>2</v>
      </c>
      <c r="D5" s="7" t="s">
        <v>4</v>
      </c>
      <c r="E5" s="7" t="s">
        <v>6</v>
      </c>
      <c r="F5" s="7" t="s">
        <v>3</v>
      </c>
      <c r="G5" s="8" t="s">
        <v>2</v>
      </c>
      <c r="H5" s="7" t="s">
        <v>4</v>
      </c>
    </row>
    <row r="6" spans="1:8" ht="18">
      <c r="A6" s="2" t="s">
        <v>19</v>
      </c>
      <c r="B6" s="2">
        <v>93</v>
      </c>
      <c r="C6" s="2">
        <v>3.9</v>
      </c>
      <c r="D6" s="11">
        <f>SUM(B6:C6)</f>
        <v>96.9</v>
      </c>
      <c r="E6" s="14" t="s">
        <v>20</v>
      </c>
      <c r="F6" s="2">
        <v>100</v>
      </c>
      <c r="G6" s="2">
        <v>4.7</v>
      </c>
      <c r="H6" s="15">
        <f aca="true" t="shared" si="0" ref="H6:H13">SUM(F6:G6)</f>
        <v>104.7</v>
      </c>
    </row>
    <row r="7" spans="1:8" ht="18">
      <c r="A7" s="2" t="s">
        <v>21</v>
      </c>
      <c r="B7" s="2">
        <v>92</v>
      </c>
      <c r="C7" s="2">
        <v>9.4</v>
      </c>
      <c r="D7" s="15">
        <f>SUM(B7:C7)</f>
        <v>101.4</v>
      </c>
      <c r="E7" s="2" t="s">
        <v>22</v>
      </c>
      <c r="F7" s="2">
        <v>97</v>
      </c>
      <c r="G7" s="2">
        <v>3.6</v>
      </c>
      <c r="H7" s="2">
        <f t="shared" si="0"/>
        <v>100.6</v>
      </c>
    </row>
    <row r="8" spans="1:8" ht="18">
      <c r="A8" s="2" t="s">
        <v>12</v>
      </c>
      <c r="B8" s="2">
        <v>94</v>
      </c>
      <c r="C8" s="2">
        <v>4.9</v>
      </c>
      <c r="D8" s="2">
        <f aca="true" t="shared" si="1" ref="D8:D13">SUM(B8:C8)</f>
        <v>98.9</v>
      </c>
      <c r="E8" s="2" t="s">
        <v>23</v>
      </c>
      <c r="F8" s="2">
        <v>96</v>
      </c>
      <c r="G8" s="2">
        <v>4.7</v>
      </c>
      <c r="H8" s="15">
        <f t="shared" si="0"/>
        <v>100.7</v>
      </c>
    </row>
    <row r="9" spans="1:8" ht="18">
      <c r="A9" s="2" t="s">
        <v>24</v>
      </c>
      <c r="B9" s="2">
        <v>95</v>
      </c>
      <c r="C9" s="2">
        <v>6.3</v>
      </c>
      <c r="D9" s="2">
        <f t="shared" si="1"/>
        <v>101.3</v>
      </c>
      <c r="E9" s="2" t="s">
        <v>25</v>
      </c>
      <c r="F9" s="11">
        <v>99</v>
      </c>
      <c r="G9" s="11">
        <v>3.8</v>
      </c>
      <c r="H9" s="15">
        <f t="shared" si="0"/>
        <v>102.8</v>
      </c>
    </row>
    <row r="10" spans="1:8" ht="18">
      <c r="A10" s="2" t="s">
        <v>7</v>
      </c>
      <c r="B10" s="2">
        <v>89</v>
      </c>
      <c r="C10" s="2">
        <v>6</v>
      </c>
      <c r="D10" s="11">
        <f t="shared" si="1"/>
        <v>95</v>
      </c>
      <c r="E10" s="2" t="s">
        <v>26</v>
      </c>
      <c r="F10" s="2">
        <v>90</v>
      </c>
      <c r="G10" s="2">
        <v>6.5</v>
      </c>
      <c r="H10" s="15">
        <f t="shared" si="0"/>
        <v>96.5</v>
      </c>
    </row>
    <row r="11" spans="1:8" ht="18">
      <c r="A11" s="2" t="s">
        <v>27</v>
      </c>
      <c r="B11" s="2">
        <v>90</v>
      </c>
      <c r="C11" s="2">
        <v>5.1</v>
      </c>
      <c r="D11" s="11">
        <f t="shared" si="1"/>
        <v>95.1</v>
      </c>
      <c r="E11" s="2" t="s">
        <v>28</v>
      </c>
      <c r="F11" s="2">
        <v>92</v>
      </c>
      <c r="G11" s="2">
        <v>5.8</v>
      </c>
      <c r="H11" s="15">
        <f t="shared" si="0"/>
        <v>97.8</v>
      </c>
    </row>
    <row r="12" spans="1:8" ht="18">
      <c r="A12" s="2" t="s">
        <v>9</v>
      </c>
      <c r="B12" s="2">
        <v>98</v>
      </c>
      <c r="C12" s="2">
        <v>3.8</v>
      </c>
      <c r="D12" s="15">
        <f t="shared" si="1"/>
        <v>101.8</v>
      </c>
      <c r="E12" s="2" t="s">
        <v>11</v>
      </c>
      <c r="F12" s="2">
        <v>85</v>
      </c>
      <c r="G12" s="2">
        <v>11.5</v>
      </c>
      <c r="H12" s="2">
        <f t="shared" si="0"/>
        <v>96.5</v>
      </c>
    </row>
    <row r="13" spans="1:8" ht="18">
      <c r="A13" s="2" t="s">
        <v>29</v>
      </c>
      <c r="B13" s="2">
        <v>93</v>
      </c>
      <c r="C13" s="2">
        <v>5.7</v>
      </c>
      <c r="D13" s="2">
        <f t="shared" si="1"/>
        <v>98.7</v>
      </c>
      <c r="E13" s="2" t="s">
        <v>30</v>
      </c>
      <c r="F13" s="2">
        <v>97</v>
      </c>
      <c r="G13" s="2">
        <v>4.7</v>
      </c>
      <c r="H13" s="15">
        <f t="shared" si="0"/>
        <v>101.7</v>
      </c>
    </row>
  </sheetData>
  <sheetProtection/>
  <printOptions/>
  <pageMargins left="0.7" right="0.7" top="0.75" bottom="0.75" header="0.3" footer="0.3"/>
  <pageSetup orientation="landscape" paperSize="9"/>
  <headerFooter alignWithMargins="0">
    <oddHeader>&amp;C&amp;"-,Bold"CORNWALL TARGET SHOOTING ASSOCIATION
SMALL BORE RIFLE WING
INDIVIDUAL HANDICAP COMPETITION - 2019-2020
ROUND 2&amp;"-,Regular"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H10"/>
  <sheetViews>
    <sheetView workbookViewId="0" topLeftCell="A1">
      <selection activeCell="D13" sqref="D13"/>
    </sheetView>
  </sheetViews>
  <sheetFormatPr defaultColWidth="8.8515625" defaultRowHeight="15"/>
  <cols>
    <col min="1" max="1" width="17.28125" style="0" customWidth="1"/>
    <col min="2" max="3" width="8.8515625" style="0" customWidth="1"/>
    <col min="4" max="4" width="11.7109375" style="0" customWidth="1"/>
    <col min="5" max="5" width="17.28125" style="0" customWidth="1"/>
    <col min="6" max="7" width="8.8515625" style="0" customWidth="1"/>
    <col min="8" max="8" width="16.7109375" style="0" customWidth="1"/>
  </cols>
  <sheetData>
    <row r="5" spans="1:8" s="4" customFormat="1" ht="27.75">
      <c r="A5" s="9" t="s">
        <v>6</v>
      </c>
      <c r="B5" s="9" t="s">
        <v>3</v>
      </c>
      <c r="C5" s="10" t="s">
        <v>2</v>
      </c>
      <c r="D5" s="9" t="s">
        <v>4</v>
      </c>
      <c r="E5" s="9" t="s">
        <v>6</v>
      </c>
      <c r="F5" s="9" t="s">
        <v>3</v>
      </c>
      <c r="G5" s="10" t="s">
        <v>2</v>
      </c>
      <c r="H5" s="9" t="s">
        <v>4</v>
      </c>
    </row>
    <row r="6" spans="1:8" ht="18">
      <c r="A6" s="16" t="s">
        <v>20</v>
      </c>
      <c r="B6" s="2">
        <v>94</v>
      </c>
      <c r="C6" s="2">
        <v>4.7</v>
      </c>
      <c r="D6" s="11">
        <f>SUM(B6:C6)</f>
        <v>98.7</v>
      </c>
      <c r="E6" s="2" t="s">
        <v>9</v>
      </c>
      <c r="F6" s="2">
        <v>98</v>
      </c>
      <c r="G6" s="2">
        <v>3.8</v>
      </c>
      <c r="H6" s="17">
        <f>SUM(F6:G6)</f>
        <v>101.8</v>
      </c>
    </row>
    <row r="7" spans="1:8" ht="18">
      <c r="A7" s="2" t="s">
        <v>14</v>
      </c>
      <c r="B7" s="2">
        <v>98</v>
      </c>
      <c r="C7" s="2">
        <v>4.7</v>
      </c>
      <c r="D7" s="17">
        <f>SUM(B7:C7)</f>
        <v>102.7</v>
      </c>
      <c r="E7" s="2" t="s">
        <v>21</v>
      </c>
      <c r="F7" s="2">
        <v>86</v>
      </c>
      <c r="G7" s="2">
        <v>9.4</v>
      </c>
      <c r="H7" s="11">
        <f>SUM(F7:G7)</f>
        <v>95.4</v>
      </c>
    </row>
    <row r="8" spans="1:8" ht="18">
      <c r="A8" s="2" t="s">
        <v>25</v>
      </c>
      <c r="B8" s="2">
        <v>95</v>
      </c>
      <c r="C8" s="2">
        <v>3.8</v>
      </c>
      <c r="D8" s="11">
        <f>SUM(B8:C8)</f>
        <v>98.8</v>
      </c>
      <c r="E8" s="2" t="s">
        <v>30</v>
      </c>
      <c r="F8" s="2">
        <v>98</v>
      </c>
      <c r="G8" s="2">
        <v>4.8</v>
      </c>
      <c r="H8" s="17">
        <f>SUM(F8:G8)</f>
        <v>102.8</v>
      </c>
    </row>
    <row r="9" spans="1:8" ht="18">
      <c r="A9" s="2" t="s">
        <v>28</v>
      </c>
      <c r="B9" s="2">
        <v>93</v>
      </c>
      <c r="C9" s="2">
        <v>5.8</v>
      </c>
      <c r="D9" s="2">
        <f>SUM(B9:C9)</f>
        <v>98.8</v>
      </c>
      <c r="E9" s="2" t="s">
        <v>26</v>
      </c>
      <c r="F9" s="2">
        <v>97</v>
      </c>
      <c r="G9" s="2">
        <v>6.5</v>
      </c>
      <c r="H9" s="17">
        <f>SUM(F9:G9)</f>
        <v>103.5</v>
      </c>
    </row>
    <row r="10" spans="1:8" ht="13.5">
      <c r="A10" s="3"/>
      <c r="B10" s="3"/>
      <c r="C10" s="3"/>
      <c r="D10" s="3"/>
      <c r="E10" s="3"/>
      <c r="F10" s="3"/>
      <c r="G10" s="3"/>
      <c r="H10" s="3"/>
    </row>
  </sheetData>
  <sheetProtection/>
  <printOptions/>
  <pageMargins left="0.7" right="0.7" top="0.75" bottom="0.75" header="0.3" footer="0.3"/>
  <pageSetup orientation="landscape" paperSize="9"/>
  <headerFooter alignWithMargins="0">
    <oddHeader>&amp;C&amp;"-,Bold"CORNWALL TARGET SHOOTING ASSOCIATION
SMALL BORE RIFLE WING
INDIVIDUAL HANDICAP COMPETITION 2019-2020
ROUND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5">
      <selection activeCell="E24" sqref="E24"/>
    </sheetView>
  </sheetViews>
  <sheetFormatPr defaultColWidth="8.8515625" defaultRowHeight="15"/>
  <cols>
    <col min="1" max="1" width="33.00390625" style="0" bestFit="1" customWidth="1"/>
    <col min="2" max="2" width="15.421875" style="0" customWidth="1"/>
  </cols>
  <sheetData>
    <row r="2" ht="13.5">
      <c r="C2" s="3"/>
    </row>
    <row r="3" spans="2:7" ht="15">
      <c r="B3" s="18" t="s">
        <v>40</v>
      </c>
      <c r="C3" s="19"/>
      <c r="D3" s="19"/>
      <c r="E3" s="19"/>
      <c r="F3" s="19"/>
      <c r="G3" s="19"/>
    </row>
    <row r="4" ht="15">
      <c r="A4" s="20" t="s">
        <v>31</v>
      </c>
    </row>
    <row r="5" ht="15">
      <c r="A5" s="21" t="s">
        <v>32</v>
      </c>
    </row>
    <row r="6" ht="13.5">
      <c r="C6" s="3"/>
    </row>
    <row r="7" spans="1:6" ht="13.5">
      <c r="A7" s="22" t="s">
        <v>6</v>
      </c>
      <c r="B7" s="22" t="s">
        <v>33</v>
      </c>
      <c r="C7" s="22" t="s">
        <v>34</v>
      </c>
      <c r="D7" s="22" t="s">
        <v>35</v>
      </c>
      <c r="E7" s="22"/>
      <c r="F7" s="23" t="s">
        <v>36</v>
      </c>
    </row>
    <row r="8" spans="1:7" ht="16.5">
      <c r="A8" s="24" t="s">
        <v>9</v>
      </c>
      <c r="B8" t="s">
        <v>46</v>
      </c>
      <c r="C8" s="24">
        <v>3.8</v>
      </c>
      <c r="D8" s="24">
        <v>89</v>
      </c>
      <c r="E8" s="24"/>
      <c r="F8" s="24">
        <f>SUM(C8:D8)</f>
        <v>92.8</v>
      </c>
      <c r="G8" s="25">
        <f>RANK(F8,$F$8:$F9)</f>
        <v>2</v>
      </c>
    </row>
    <row r="9" spans="1:7" ht="16.5">
      <c r="A9" s="24" t="s">
        <v>41</v>
      </c>
      <c r="B9" t="s">
        <v>47</v>
      </c>
      <c r="C9" s="24">
        <v>6.5</v>
      </c>
      <c r="D9" s="24">
        <v>97</v>
      </c>
      <c r="E9" s="24"/>
      <c r="F9" s="24">
        <f>SUM(C9:D9)</f>
        <v>103.5</v>
      </c>
      <c r="G9" s="25">
        <v>1</v>
      </c>
    </row>
    <row r="10" spans="1:7" ht="16.5">
      <c r="A10" s="24"/>
      <c r="C10" s="24"/>
      <c r="D10" s="24"/>
      <c r="E10" s="24"/>
      <c r="F10" s="24"/>
      <c r="G10" s="25"/>
    </row>
    <row r="11" spans="1:7" ht="16.5">
      <c r="A11" s="24" t="s">
        <v>30</v>
      </c>
      <c r="B11" t="s">
        <v>48</v>
      </c>
      <c r="C11" s="24">
        <v>4.8</v>
      </c>
      <c r="D11" s="24">
        <v>99</v>
      </c>
      <c r="E11" s="24"/>
      <c r="F11" s="24">
        <f>SUM(C11:D11)</f>
        <v>103.8</v>
      </c>
      <c r="G11" s="25">
        <f>RANK(F11,$F$11:$F$12)</f>
        <v>1</v>
      </c>
    </row>
    <row r="12" spans="1:7" ht="16.5">
      <c r="A12" s="24" t="s">
        <v>23</v>
      </c>
      <c r="B12" t="s">
        <v>49</v>
      </c>
      <c r="C12" s="24">
        <v>4.7</v>
      </c>
      <c r="D12" s="24">
        <v>96</v>
      </c>
      <c r="E12" s="24"/>
      <c r="F12" s="24">
        <f>SUM(C12:D12)</f>
        <v>100.7</v>
      </c>
      <c r="G12" s="25">
        <f>RANK(F12,$F$11:$F$12)</f>
        <v>2</v>
      </c>
    </row>
    <row r="14" ht="13.5">
      <c r="C14" s="3"/>
    </row>
    <row r="15" spans="1:3" ht="16.5">
      <c r="A15" s="26" t="s">
        <v>37</v>
      </c>
      <c r="C15" s="3"/>
    </row>
    <row r="16" spans="1:7" ht="13.5">
      <c r="A16" s="22" t="s">
        <v>6</v>
      </c>
      <c r="B16" s="22" t="s">
        <v>33</v>
      </c>
      <c r="C16" s="22" t="s">
        <v>34</v>
      </c>
      <c r="D16" s="22" t="s">
        <v>35</v>
      </c>
      <c r="E16" s="22" t="s">
        <v>38</v>
      </c>
      <c r="F16" s="23" t="s">
        <v>36</v>
      </c>
      <c r="G16" s="27"/>
    </row>
    <row r="17" spans="1:7" ht="16.5">
      <c r="A17" s="24" t="s">
        <v>43</v>
      </c>
      <c r="B17" t="s">
        <v>46</v>
      </c>
      <c r="C17" s="24">
        <v>3.8</v>
      </c>
      <c r="D17" s="24">
        <v>97</v>
      </c>
      <c r="E17" s="24">
        <v>92</v>
      </c>
      <c r="F17" s="24">
        <f>+(D17+C17)+(E17+C17)</f>
        <v>196.6</v>
      </c>
      <c r="G17" s="25">
        <f>RANK(F17,$F$17:$F$18)</f>
        <v>2</v>
      </c>
    </row>
    <row r="18" spans="1:7" ht="16.5">
      <c r="A18" s="24" t="s">
        <v>42</v>
      </c>
      <c r="B18" t="s">
        <v>49</v>
      </c>
      <c r="C18" s="24">
        <v>4.7</v>
      </c>
      <c r="D18" s="24">
        <v>93</v>
      </c>
      <c r="E18" s="24">
        <v>96</v>
      </c>
      <c r="F18" s="24">
        <f>+(D18+C18)+(E18+C18)</f>
        <v>198.4</v>
      </c>
      <c r="G18" s="25">
        <f>RANK(F18,$F$17:$F$18)</f>
        <v>1</v>
      </c>
    </row>
    <row r="19" spans="1:7" ht="16.5">
      <c r="A19" s="24"/>
      <c r="B19" s="3"/>
      <c r="C19" s="3"/>
      <c r="D19" s="3"/>
      <c r="E19" s="3"/>
      <c r="F19" s="3"/>
      <c r="G19" s="28"/>
    </row>
    <row r="20" ht="13.5">
      <c r="C20" s="3"/>
    </row>
    <row r="21" spans="1:3" ht="18">
      <c r="A21" s="29" t="s">
        <v>39</v>
      </c>
      <c r="C21" s="3"/>
    </row>
    <row r="22" spans="1:6" ht="13.5">
      <c r="A22" s="22" t="s">
        <v>6</v>
      </c>
      <c r="B22" s="22" t="s">
        <v>33</v>
      </c>
      <c r="C22" s="22" t="s">
        <v>34</v>
      </c>
      <c r="D22" s="22" t="s">
        <v>35</v>
      </c>
      <c r="E22" s="22" t="s">
        <v>38</v>
      </c>
      <c r="F22" s="23" t="s">
        <v>36</v>
      </c>
    </row>
    <row r="23" spans="1:7" ht="16.5">
      <c r="A23" s="24" t="s">
        <v>44</v>
      </c>
      <c r="B23" t="s">
        <v>47</v>
      </c>
      <c r="C23" s="24">
        <v>6.5</v>
      </c>
      <c r="D23" s="24">
        <v>93</v>
      </c>
      <c r="E23" s="24">
        <v>95</v>
      </c>
      <c r="F23" s="24">
        <f>+(D23+C23)+(E23+C23)</f>
        <v>201</v>
      </c>
      <c r="G23" s="25">
        <f>RANK(F23,$F$23:$F$24)</f>
        <v>1</v>
      </c>
    </row>
    <row r="24" spans="1:7" ht="16.5">
      <c r="A24" s="24" t="s">
        <v>45</v>
      </c>
      <c r="B24" t="s">
        <v>48</v>
      </c>
      <c r="C24" s="24">
        <v>4.8</v>
      </c>
      <c r="D24" s="24">
        <v>92</v>
      </c>
      <c r="E24" s="24">
        <v>98</v>
      </c>
      <c r="F24" s="24">
        <f>+(D24+C24)+(E24+C24)</f>
        <v>199.6</v>
      </c>
      <c r="G24" s="25">
        <f>RANK(F24,$F$23:$F$24)</f>
        <v>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</dc:creator>
  <cp:keywords/>
  <dc:description/>
  <cp:lastModifiedBy>Marie Ralph</cp:lastModifiedBy>
  <cp:lastPrinted>2020-01-04T12:51:53Z</cp:lastPrinted>
  <dcterms:created xsi:type="dcterms:W3CDTF">2019-08-07T15:52:05Z</dcterms:created>
  <dcterms:modified xsi:type="dcterms:W3CDTF">2020-02-09T20:18:35Z</dcterms:modified>
  <cp:category/>
  <cp:version/>
  <cp:contentType/>
  <cp:contentStatus/>
</cp:coreProperties>
</file>