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240"/>
  </bookViews>
  <sheets>
    <sheet name="RESULTS" sheetId="1" r:id="rId1"/>
    <sheet name="TEAMS" sheetId="3" r:id="rId2"/>
    <sheet name="PAIRS" sheetId="2" r:id="rId3"/>
    <sheet name="BENCH REST" sheetId="4" r:id="rId4"/>
  </sheets>
  <externalReferences>
    <externalReference r:id="rId5"/>
  </externalReferences>
  <calcPr calcId="140001" concurrentCalc="0"/>
  <fileRecoveryPr repairLoad="1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G22" i="3"/>
  <c r="E22" i="3"/>
  <c r="C22" i="3"/>
  <c r="K22" i="3"/>
  <c r="I17" i="3"/>
  <c r="G17" i="3"/>
  <c r="E17" i="3"/>
  <c r="C17" i="3"/>
  <c r="K17" i="3"/>
  <c r="I12" i="3"/>
  <c r="G12" i="3"/>
  <c r="E12" i="3"/>
  <c r="C12" i="3"/>
  <c r="K12" i="3"/>
  <c r="I7" i="3"/>
  <c r="G7" i="3"/>
  <c r="E7" i="3"/>
  <c r="C7" i="3"/>
  <c r="K7" i="3"/>
  <c r="I30" i="2"/>
  <c r="G30" i="2"/>
  <c r="E30" i="2"/>
  <c r="C30" i="2"/>
  <c r="K30" i="2"/>
  <c r="I26" i="2"/>
  <c r="G26" i="2"/>
  <c r="E26" i="2"/>
  <c r="C26" i="2"/>
  <c r="K26" i="2"/>
  <c r="I22" i="2"/>
  <c r="G22" i="2"/>
  <c r="E22" i="2"/>
  <c r="C22" i="2"/>
  <c r="K22" i="2"/>
  <c r="I18" i="2"/>
  <c r="G18" i="2"/>
  <c r="E18" i="2"/>
  <c r="C18" i="2"/>
  <c r="K18" i="2"/>
  <c r="I14" i="2"/>
  <c r="G14" i="2"/>
  <c r="C14" i="2"/>
  <c r="E14" i="2"/>
  <c r="K14" i="2"/>
  <c r="I10" i="2"/>
  <c r="G10" i="2"/>
  <c r="E10" i="2"/>
  <c r="C10" i="2"/>
  <c r="K10" i="2"/>
  <c r="C6" i="2"/>
  <c r="E6" i="2"/>
  <c r="G6" i="2"/>
  <c r="I6" i="2"/>
  <c r="K6" i="2"/>
</calcChain>
</file>

<file path=xl/sharedStrings.xml><?xml version="1.0" encoding="utf-8"?>
<sst xmlns="http://schemas.openxmlformats.org/spreadsheetml/2006/main" count="295" uniqueCount="69">
  <si>
    <t>A Class</t>
  </si>
  <si>
    <t>50m 1</t>
  </si>
  <si>
    <t>Total</t>
  </si>
  <si>
    <t>Travis A Mrs (Okehampton)</t>
  </si>
  <si>
    <t>Teagle F (Truro)</t>
  </si>
  <si>
    <t>Hibbitt J M Mrs (Helston)</t>
  </si>
  <si>
    <t>Matta G (St Austell)</t>
  </si>
  <si>
    <t>Hammond P (St Austell)</t>
  </si>
  <si>
    <t>Sutton S Mrs (Truro)</t>
  </si>
  <si>
    <t>Lawrence J Mrs (Hayle)</t>
  </si>
  <si>
    <t>Emmerson J (Holmans)</t>
  </si>
  <si>
    <t>B Class</t>
  </si>
  <si>
    <t>Rogers G (Hayle)</t>
  </si>
  <si>
    <t>Catling S (Launceston)</t>
  </si>
  <si>
    <t>Saxton B (Andover)</t>
  </si>
  <si>
    <t>Curnow T W (Helston)</t>
  </si>
  <si>
    <t>Hammond L Mrs (St Austell)</t>
  </si>
  <si>
    <t>C Class</t>
  </si>
  <si>
    <t>Hurst M (Helston)</t>
  </si>
  <si>
    <t>Kitts S (Truro)</t>
  </si>
  <si>
    <t>Davies G (Truro)</t>
  </si>
  <si>
    <t>Richards D (Liskeard)</t>
  </si>
  <si>
    <t>Kitts N (Truro)</t>
  </si>
  <si>
    <t>D Class</t>
  </si>
  <si>
    <t>Pearson S (Hayle)</t>
  </si>
  <si>
    <t>Savory A (Launceston)</t>
  </si>
  <si>
    <t>Rogers P Mrs (Hayle)</t>
  </si>
  <si>
    <t>Faulkner G (Bodmin)</t>
  </si>
  <si>
    <t>50m 2</t>
  </si>
  <si>
    <t>50m 3</t>
  </si>
  <si>
    <t>p</t>
  </si>
  <si>
    <t>DD Previous</t>
  </si>
  <si>
    <t>LADIES</t>
  </si>
  <si>
    <t>VETERANS</t>
  </si>
  <si>
    <t>DD CHAMPIONSHIP</t>
  </si>
  <si>
    <t>CHAMPION OF CHAMPION</t>
  </si>
  <si>
    <t>COMPETITON 1</t>
  </si>
  <si>
    <t>COMPETITION 2</t>
  </si>
  <si>
    <t>ENGLISH MATCH</t>
  </si>
  <si>
    <t>sub-total</t>
  </si>
  <si>
    <t>11p</t>
  </si>
  <si>
    <t>sub Total</t>
  </si>
  <si>
    <t>26p</t>
  </si>
  <si>
    <t>12p</t>
  </si>
  <si>
    <t>1ST</t>
  </si>
  <si>
    <t>2ND</t>
  </si>
  <si>
    <t>3RD</t>
  </si>
  <si>
    <t>TEAMS</t>
  </si>
  <si>
    <t>PAIRS</t>
  </si>
  <si>
    <t>1st</t>
  </si>
  <si>
    <t>2nd</t>
  </si>
  <si>
    <t>3rd</t>
  </si>
  <si>
    <t>50m 1a</t>
  </si>
  <si>
    <t>50m 1b</t>
  </si>
  <si>
    <t>Harvey J (Bodmin)</t>
  </si>
  <si>
    <t>Briggs J Mrs (Helston)</t>
  </si>
  <si>
    <t>Catling J Mrs (Launceston)</t>
  </si>
  <si>
    <t>Pascoe R (Truro)</t>
  </si>
  <si>
    <t>Collier S (Truro)</t>
  </si>
  <si>
    <t>Burford L Mrs (Launceston)</t>
  </si>
  <si>
    <t>Burford O (Launceston)</t>
  </si>
  <si>
    <t>Burford R (Launceston)</t>
  </si>
  <si>
    <t>50m 2a</t>
  </si>
  <si>
    <t>50m 2b</t>
  </si>
  <si>
    <t>50m 3a</t>
  </si>
  <si>
    <t>50m 3b</t>
  </si>
  <si>
    <t>COMPETITION 2 BENCH REST</t>
  </si>
  <si>
    <t>ENGLISH MATCH BENCH REST</t>
  </si>
  <si>
    <t>COMPETITION 1 BENCH 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</si>
</sst>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\)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 (Body)_x0000_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 (Body)_x0000_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ill="1" applyProtection="1">
      <protection locked="0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5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/>
    </xf>
    <xf numFmtId="0" fontId="1" fillId="0" borderId="0" xfId="0" applyFont="1" applyFill="1" applyProtection="1"/>
    <xf numFmtId="0" fontId="7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Fill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0</xdr:col>
      <xdr:colOff>12700</xdr:colOff>
      <xdr:row>1</xdr:row>
      <xdr:rowOff>190500</xdr:rowOff>
    </xdr:to>
    <xdr:sp macro="" textlink="">
      <xdr:nvSpPr>
        <xdr:cNvPr id="2" name="TempTeamCombo" hidden="1">
          <a:extLst>
            <a:ext uri="{63B3BB69-23CF-44E3-9099-C40C66FF867C}">
              <a14:compatExt xmlns:a14="http://schemas.microsoft.com/office/drawing/2010/main" spid="_x0000_s16386"/>
            </a:ext>
            <a:ext uri="{FF2B5EF4-FFF2-40B4-BE49-F238E27FC236}">
              <a16:creationId xmlns:a16="http://schemas.microsoft.com/office/drawing/2014/main" xmlns="" id="{98B71789-112A-964C-AEB5-8346BC2C97FF}"/>
            </a:ext>
          </a:extLst>
        </xdr:cNvPr>
        <xdr:cNvSpPr/>
      </xdr:nvSpPr>
      <xdr:spPr>
        <a:xfrm>
          <a:off x="127000" y="127000"/>
          <a:ext cx="12700" cy="26670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127000</xdr:rowOff>
    </xdr:from>
    <xdr:to>
      <xdr:col>0</xdr:col>
      <xdr:colOff>12700</xdr:colOff>
      <xdr:row>1</xdr:row>
      <xdr:rowOff>190500</xdr:rowOff>
    </xdr:to>
    <xdr:pic>
      <xdr:nvPicPr>
        <xdr:cNvPr id="3" name="TempTeamCombo" hidden="1">
          <a:extLst>
            <a:ext uri="{FF2B5EF4-FFF2-40B4-BE49-F238E27FC236}">
              <a16:creationId xmlns:a16="http://schemas.microsoft.com/office/drawing/2014/main" xmlns="" id="{02F58D89-98F4-C748-8D16-4341849F41A4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27000"/>
          <a:ext cx="12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glish%20Match%20Blank%20V3b%202nd%20June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oters"/>
      <sheetName val="Cards"/>
      <sheetName val="Comps"/>
      <sheetName val="Entrants"/>
      <sheetName val="Scores"/>
      <sheetName val="Results"/>
      <sheetName val="Pairs"/>
      <sheetName val="CD Pairs"/>
      <sheetName val="C_D_Pairs"/>
      <sheetName val="Teams"/>
      <sheetName val="Inter County"/>
    </sheetNames>
    <sheetDataSet>
      <sheetData sheetId="0"/>
      <sheetData sheetId="1"/>
      <sheetData sheetId="2"/>
      <sheetData sheetId="3">
        <row r="2">
          <cell r="AA2" t="str">
            <v>Catling S (Launceston)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0"/>
  <sheetViews>
    <sheetView tabSelected="1" workbookViewId="0">
      <selection activeCell="L80" sqref="L80"/>
    </sheetView>
  </sheetViews>
  <sheetFormatPr baseColWidth="10" defaultRowHeight="15" x14ac:dyDescent="0"/>
  <cols>
    <col min="1" max="1" width="10.83203125" style="9"/>
    <col min="2" max="2" width="23.33203125" customWidth="1"/>
    <col min="3" max="3" width="4.83203125" customWidth="1"/>
    <col min="4" max="4" width="3" customWidth="1"/>
    <col min="5" max="5" width="4.83203125" customWidth="1"/>
    <col min="6" max="6" width="5.83203125" customWidth="1"/>
    <col min="7" max="7" width="2.83203125" customWidth="1"/>
    <col min="8" max="8" width="5.1640625" customWidth="1"/>
    <col min="9" max="9" width="5.83203125" customWidth="1"/>
    <col min="10" max="10" width="2.83203125" customWidth="1"/>
    <col min="11" max="11" width="5.1640625" customWidth="1"/>
    <col min="12" max="12" width="5.83203125" customWidth="1"/>
  </cols>
  <sheetData>
    <row r="1" spans="1:12" ht="28" customHeight="1">
      <c r="A1" s="51" t="s">
        <v>36</v>
      </c>
      <c r="B1" s="48"/>
      <c r="C1" s="48"/>
      <c r="D1" s="48"/>
      <c r="E1" s="48"/>
      <c r="F1" s="48"/>
    </row>
    <row r="2" spans="1:12">
      <c r="A2" s="9" t="s">
        <v>0</v>
      </c>
      <c r="B2" s="1"/>
      <c r="C2" s="47" t="s">
        <v>1</v>
      </c>
      <c r="D2" s="47"/>
      <c r="E2" s="47"/>
      <c r="F2" s="6" t="s">
        <v>2</v>
      </c>
      <c r="G2" s="3"/>
      <c r="H2" s="4"/>
      <c r="I2" s="2"/>
      <c r="J2" s="3"/>
      <c r="K2" s="4"/>
      <c r="L2" s="5"/>
    </row>
    <row r="3" spans="1:12">
      <c r="B3" s="1" t="s">
        <v>3</v>
      </c>
      <c r="C3" s="2">
        <v>7</v>
      </c>
      <c r="D3" s="3"/>
      <c r="E3" s="4">
        <v>8</v>
      </c>
      <c r="F3" s="6">
        <v>7</v>
      </c>
      <c r="G3" s="3"/>
      <c r="H3" s="4"/>
      <c r="I3" s="2"/>
      <c r="J3" s="3"/>
      <c r="K3" s="4"/>
      <c r="L3" s="5"/>
    </row>
    <row r="4" spans="1:12">
      <c r="B4" s="1" t="s">
        <v>4</v>
      </c>
      <c r="C4" s="2">
        <v>7</v>
      </c>
      <c r="D4" s="3"/>
      <c r="E4" s="4">
        <v>7</v>
      </c>
      <c r="F4" s="6">
        <v>7</v>
      </c>
      <c r="G4" s="3"/>
      <c r="H4" s="4"/>
      <c r="I4" s="2"/>
      <c r="J4" s="3"/>
      <c r="K4" s="4"/>
      <c r="L4" s="5"/>
    </row>
    <row r="5" spans="1:12">
      <c r="B5" s="1" t="s">
        <v>5</v>
      </c>
      <c r="C5" s="2">
        <v>13</v>
      </c>
      <c r="D5" s="3"/>
      <c r="E5" s="4">
        <v>5</v>
      </c>
      <c r="F5" s="6">
        <v>13</v>
      </c>
      <c r="G5" s="3"/>
      <c r="H5" s="4"/>
      <c r="I5" s="2"/>
      <c r="J5" s="3"/>
      <c r="K5" s="4"/>
      <c r="L5" s="5"/>
    </row>
    <row r="6" spans="1:12">
      <c r="B6" s="1" t="s">
        <v>6</v>
      </c>
      <c r="C6" s="2">
        <v>13</v>
      </c>
      <c r="D6" s="3"/>
      <c r="E6" s="4">
        <v>4</v>
      </c>
      <c r="F6" s="6">
        <v>13</v>
      </c>
      <c r="G6" s="3"/>
      <c r="H6" s="4"/>
      <c r="I6" s="2"/>
      <c r="J6" s="3"/>
      <c r="K6" s="4"/>
      <c r="L6" s="5"/>
    </row>
    <row r="7" spans="1:12">
      <c r="B7" s="1" t="s">
        <v>7</v>
      </c>
      <c r="C7" s="2">
        <v>13</v>
      </c>
      <c r="D7" s="3"/>
      <c r="E7" s="4">
        <v>3</v>
      </c>
      <c r="F7" s="6">
        <v>13</v>
      </c>
      <c r="G7" s="3"/>
      <c r="H7" s="4"/>
      <c r="I7" s="2"/>
      <c r="J7" s="3"/>
      <c r="K7" s="4"/>
      <c r="L7" s="5"/>
    </row>
    <row r="8" spans="1:12">
      <c r="B8" s="1" t="s">
        <v>8</v>
      </c>
      <c r="C8" s="2">
        <v>14</v>
      </c>
      <c r="D8" s="3"/>
      <c r="E8" s="4">
        <v>5</v>
      </c>
      <c r="F8" s="6">
        <v>14</v>
      </c>
      <c r="G8" s="3"/>
      <c r="H8" s="4"/>
      <c r="I8" s="2"/>
      <c r="J8" s="3"/>
      <c r="K8" s="4"/>
      <c r="L8" s="5"/>
    </row>
    <row r="9" spans="1:12">
      <c r="B9" s="1" t="s">
        <v>9</v>
      </c>
      <c r="C9" s="2">
        <v>14</v>
      </c>
      <c r="D9" s="3"/>
      <c r="E9" s="4">
        <v>5</v>
      </c>
      <c r="F9" s="6">
        <v>14</v>
      </c>
      <c r="G9" s="3"/>
      <c r="H9" s="4"/>
      <c r="I9" s="2"/>
      <c r="J9" s="3"/>
      <c r="K9" s="4"/>
      <c r="L9" s="5"/>
    </row>
    <row r="10" spans="1:12">
      <c r="B10" s="1" t="s">
        <v>10</v>
      </c>
      <c r="C10" s="2">
        <v>19</v>
      </c>
      <c r="D10" s="3"/>
      <c r="E10" s="4">
        <v>4</v>
      </c>
      <c r="F10" s="6">
        <v>19</v>
      </c>
      <c r="G10" s="3"/>
      <c r="H10" s="4"/>
      <c r="I10" s="2"/>
      <c r="J10" s="3"/>
      <c r="K10" s="4"/>
      <c r="L10" s="5"/>
    </row>
    <row r="11" spans="1:12">
      <c r="B11" s="1"/>
      <c r="C11" s="2"/>
      <c r="D11" s="3"/>
      <c r="E11" s="4"/>
      <c r="F11" s="6"/>
      <c r="G11" s="3"/>
      <c r="H11" s="4"/>
      <c r="I11" s="2"/>
      <c r="J11" s="3"/>
      <c r="K11" s="4"/>
      <c r="L11" s="5"/>
    </row>
    <row r="12" spans="1:12">
      <c r="A12" s="9" t="s">
        <v>11</v>
      </c>
      <c r="B12" s="1"/>
      <c r="C12" s="2"/>
      <c r="D12" s="3"/>
      <c r="E12" s="4"/>
      <c r="F12" s="6"/>
      <c r="G12" s="3"/>
      <c r="H12" s="4"/>
      <c r="I12" s="2"/>
      <c r="J12" s="3"/>
      <c r="K12" s="4"/>
      <c r="L12" s="5"/>
    </row>
    <row r="13" spans="1:12">
      <c r="B13" s="1" t="s">
        <v>12</v>
      </c>
      <c r="C13" s="2">
        <v>6</v>
      </c>
      <c r="D13" s="3"/>
      <c r="E13" s="4">
        <v>5</v>
      </c>
      <c r="F13" s="6">
        <v>6</v>
      </c>
      <c r="G13" s="3"/>
      <c r="H13" s="4"/>
      <c r="I13" s="2"/>
      <c r="J13" s="3"/>
      <c r="K13" s="4"/>
      <c r="L13" s="5"/>
    </row>
    <row r="14" spans="1:12">
      <c r="B14" s="1" t="s">
        <v>13</v>
      </c>
      <c r="C14" s="2">
        <v>6</v>
      </c>
      <c r="D14" s="3"/>
      <c r="E14" s="4">
        <v>4</v>
      </c>
      <c r="F14" s="6">
        <v>6</v>
      </c>
      <c r="G14" s="3"/>
      <c r="H14" s="4"/>
      <c r="I14" s="2"/>
      <c r="J14" s="3"/>
      <c r="K14" s="4"/>
      <c r="L14" s="5"/>
    </row>
    <row r="15" spans="1:12">
      <c r="B15" s="1" t="s">
        <v>14</v>
      </c>
      <c r="C15" s="2">
        <v>11</v>
      </c>
      <c r="D15" s="3"/>
      <c r="E15" s="4">
        <v>5</v>
      </c>
      <c r="F15" s="6">
        <v>11</v>
      </c>
      <c r="G15" s="3"/>
      <c r="H15" s="4"/>
      <c r="I15" s="2"/>
      <c r="J15" s="3"/>
      <c r="K15" s="4"/>
      <c r="L15" s="5"/>
    </row>
    <row r="16" spans="1:12">
      <c r="B16" s="1" t="s">
        <v>15</v>
      </c>
      <c r="C16" s="2">
        <v>12</v>
      </c>
      <c r="D16" s="3"/>
      <c r="E16" s="4">
        <v>4</v>
      </c>
      <c r="F16" s="6">
        <v>12</v>
      </c>
      <c r="G16" s="3"/>
      <c r="H16" s="4"/>
      <c r="I16" s="2"/>
      <c r="J16" s="3"/>
      <c r="K16" s="4"/>
      <c r="L16" s="5"/>
    </row>
    <row r="17" spans="1:12">
      <c r="B17" s="1" t="s">
        <v>16</v>
      </c>
      <c r="C17" s="2">
        <v>15</v>
      </c>
      <c r="D17" s="3"/>
      <c r="E17" s="4">
        <v>2</v>
      </c>
      <c r="F17" s="6">
        <v>15</v>
      </c>
      <c r="G17" s="3"/>
      <c r="H17" s="4"/>
      <c r="I17" s="2"/>
      <c r="J17" s="3"/>
      <c r="K17" s="4"/>
      <c r="L17" s="5"/>
    </row>
    <row r="18" spans="1:12">
      <c r="B18" s="1"/>
      <c r="C18" s="2"/>
      <c r="D18" s="3"/>
      <c r="E18" s="4"/>
      <c r="F18" s="6"/>
      <c r="G18" s="3"/>
      <c r="H18" s="4"/>
      <c r="I18" s="2"/>
      <c r="J18" s="3"/>
      <c r="K18" s="4"/>
      <c r="L18" s="5"/>
    </row>
    <row r="19" spans="1:12">
      <c r="A19" s="9" t="s">
        <v>17</v>
      </c>
      <c r="B19" s="1"/>
      <c r="C19" s="2"/>
      <c r="D19" s="3"/>
      <c r="E19" s="4"/>
      <c r="F19" s="6"/>
      <c r="G19" s="3"/>
      <c r="H19" s="4"/>
      <c r="I19" s="2"/>
      <c r="J19" s="3"/>
      <c r="K19" s="4"/>
      <c r="L19" s="5"/>
    </row>
    <row r="20" spans="1:12">
      <c r="B20" s="1" t="s">
        <v>18</v>
      </c>
      <c r="C20" s="2">
        <v>6</v>
      </c>
      <c r="D20" s="3"/>
      <c r="E20" s="4">
        <v>4</v>
      </c>
      <c r="F20" s="6">
        <v>6</v>
      </c>
      <c r="G20" s="3"/>
      <c r="H20" s="4"/>
      <c r="I20" s="2"/>
      <c r="J20" s="3"/>
      <c r="K20" s="4"/>
      <c r="L20" s="5"/>
    </row>
    <row r="21" spans="1:12">
      <c r="B21" s="1" t="s">
        <v>19</v>
      </c>
      <c r="C21" s="2">
        <v>13</v>
      </c>
      <c r="D21" s="3"/>
      <c r="E21" s="4">
        <v>2</v>
      </c>
      <c r="F21" s="6">
        <v>13</v>
      </c>
      <c r="G21" s="3"/>
      <c r="H21" s="4"/>
      <c r="I21" s="2"/>
      <c r="J21" s="3"/>
      <c r="K21" s="4"/>
      <c r="L21" s="5"/>
    </row>
    <row r="22" spans="1:12">
      <c r="B22" s="1" t="s">
        <v>20</v>
      </c>
      <c r="C22" s="2">
        <v>15</v>
      </c>
      <c r="D22" s="3"/>
      <c r="E22" s="4">
        <v>4</v>
      </c>
      <c r="F22" s="6">
        <v>15</v>
      </c>
      <c r="G22" s="3"/>
      <c r="H22" s="4"/>
      <c r="I22" s="2"/>
      <c r="J22" s="3"/>
      <c r="K22" s="4"/>
      <c r="L22" s="5"/>
    </row>
    <row r="23" spans="1:12">
      <c r="B23" s="1" t="s">
        <v>21</v>
      </c>
      <c r="C23" s="2">
        <v>15</v>
      </c>
      <c r="D23" s="3"/>
      <c r="E23" s="4">
        <v>1</v>
      </c>
      <c r="F23" s="6">
        <v>15</v>
      </c>
      <c r="G23" s="3"/>
      <c r="H23" s="4"/>
      <c r="I23" s="2"/>
      <c r="J23" s="3"/>
      <c r="K23" s="4"/>
      <c r="L23" s="5"/>
    </row>
    <row r="24" spans="1:12">
      <c r="B24" s="1" t="s">
        <v>22</v>
      </c>
      <c r="C24" s="2">
        <v>21</v>
      </c>
      <c r="D24" s="3"/>
      <c r="E24" s="4">
        <v>3</v>
      </c>
      <c r="F24" s="6">
        <v>21</v>
      </c>
      <c r="G24" s="3"/>
      <c r="H24" s="4"/>
      <c r="I24" s="2"/>
      <c r="J24" s="3"/>
      <c r="K24" s="4"/>
      <c r="L24" s="5"/>
    </row>
    <row r="25" spans="1:12">
      <c r="B25" s="1"/>
      <c r="C25" s="2"/>
      <c r="D25" s="3"/>
      <c r="E25" s="4"/>
      <c r="F25" s="6"/>
      <c r="G25" s="3"/>
      <c r="H25" s="4"/>
      <c r="I25" s="2"/>
      <c r="J25" s="3"/>
      <c r="K25" s="4"/>
      <c r="L25" s="5"/>
    </row>
    <row r="26" spans="1:12">
      <c r="A26" s="9" t="s">
        <v>23</v>
      </c>
      <c r="B26" s="1"/>
      <c r="C26" s="2"/>
      <c r="D26" s="3"/>
      <c r="E26" s="4"/>
      <c r="F26" s="6"/>
      <c r="G26" s="3"/>
      <c r="H26" s="4"/>
      <c r="I26" s="2"/>
      <c r="J26" s="3"/>
      <c r="K26" s="4"/>
      <c r="L26" s="5"/>
    </row>
    <row r="27" spans="1:12">
      <c r="B27" s="1" t="s">
        <v>24</v>
      </c>
      <c r="C27" s="2">
        <v>13</v>
      </c>
      <c r="D27" s="3"/>
      <c r="E27" s="4">
        <v>3</v>
      </c>
      <c r="F27" s="6">
        <v>13</v>
      </c>
      <c r="G27" s="3"/>
      <c r="H27" s="4"/>
      <c r="I27" s="2"/>
      <c r="J27" s="3"/>
      <c r="K27" s="4"/>
      <c r="L27" s="5"/>
    </row>
    <row r="28" spans="1:12">
      <c r="B28" s="1" t="s">
        <v>25</v>
      </c>
      <c r="C28" s="2">
        <v>15</v>
      </c>
      <c r="D28" s="3"/>
      <c r="E28" s="4">
        <v>6</v>
      </c>
      <c r="F28" s="6">
        <v>15</v>
      </c>
      <c r="G28" s="3"/>
      <c r="H28" s="4"/>
      <c r="I28" s="2"/>
      <c r="J28" s="3"/>
      <c r="K28" s="4"/>
      <c r="L28" s="5"/>
    </row>
    <row r="29" spans="1:12">
      <c r="B29" s="1" t="s">
        <v>26</v>
      </c>
      <c r="C29" s="2">
        <v>16</v>
      </c>
      <c r="D29" s="3"/>
      <c r="E29" s="4">
        <v>3</v>
      </c>
      <c r="F29" s="6">
        <v>16</v>
      </c>
      <c r="G29" s="3"/>
      <c r="H29" s="4"/>
      <c r="I29" s="2"/>
      <c r="J29" s="3"/>
      <c r="K29" s="4"/>
      <c r="L29" s="5"/>
    </row>
    <row r="30" spans="1:12">
      <c r="B30" s="1" t="s">
        <v>27</v>
      </c>
      <c r="C30" s="2">
        <v>19</v>
      </c>
      <c r="D30" s="3"/>
      <c r="E30" s="4">
        <v>1</v>
      </c>
      <c r="F30" s="6">
        <v>19</v>
      </c>
      <c r="G30" s="3"/>
      <c r="H30" s="4"/>
      <c r="I30" s="2"/>
      <c r="J30" s="3"/>
      <c r="K30" s="4"/>
      <c r="L30" s="5"/>
    </row>
    <row r="31" spans="1:12">
      <c r="B31" s="1"/>
      <c r="C31" s="2"/>
      <c r="D31" s="3"/>
      <c r="E31" s="4"/>
      <c r="F31" s="2"/>
      <c r="G31" s="3"/>
      <c r="H31" s="4"/>
      <c r="I31" s="2"/>
      <c r="J31" s="3"/>
      <c r="K31" s="4"/>
      <c r="L31" s="5"/>
    </row>
    <row r="32" spans="1:12">
      <c r="B32" s="1"/>
      <c r="C32" s="2"/>
      <c r="D32" s="3"/>
      <c r="E32" s="4"/>
      <c r="F32" s="2"/>
      <c r="G32" s="3"/>
      <c r="H32" s="4"/>
      <c r="I32" s="2"/>
      <c r="J32" s="3"/>
      <c r="K32" s="4"/>
      <c r="L32" s="5"/>
    </row>
    <row r="33" spans="1:12" ht="28" customHeight="1">
      <c r="A33" s="51" t="s">
        <v>37</v>
      </c>
      <c r="B33" s="48"/>
      <c r="C33" s="48"/>
      <c r="D33" s="48"/>
      <c r="E33" s="48"/>
      <c r="F33" s="48"/>
      <c r="G33" s="48"/>
      <c r="H33" s="48"/>
      <c r="I33" s="48"/>
      <c r="J33" s="3"/>
      <c r="K33" s="4"/>
      <c r="L33" s="5"/>
    </row>
    <row r="34" spans="1:12">
      <c r="A34" s="9" t="s">
        <v>0</v>
      </c>
      <c r="B34" s="1"/>
      <c r="C34" s="47" t="s">
        <v>28</v>
      </c>
      <c r="D34" s="47"/>
      <c r="E34" s="47"/>
      <c r="F34" s="47" t="s">
        <v>29</v>
      </c>
      <c r="G34" s="47"/>
      <c r="H34" s="47"/>
      <c r="I34" s="6" t="s">
        <v>2</v>
      </c>
      <c r="J34" s="3"/>
      <c r="K34" s="4"/>
      <c r="L34" s="5"/>
    </row>
    <row r="35" spans="1:12">
      <c r="B35" s="1" t="s">
        <v>9</v>
      </c>
      <c r="C35" s="2">
        <v>7</v>
      </c>
      <c r="D35" s="3"/>
      <c r="E35" s="4">
        <v>8</v>
      </c>
      <c r="F35" s="2">
        <v>7</v>
      </c>
      <c r="G35" s="3"/>
      <c r="H35" s="4">
        <v>4</v>
      </c>
      <c r="I35" s="6">
        <v>14</v>
      </c>
      <c r="J35" s="3"/>
      <c r="K35" s="4"/>
      <c r="L35" s="5"/>
    </row>
    <row r="36" spans="1:12">
      <c r="B36" s="1" t="s">
        <v>6</v>
      </c>
      <c r="C36" s="2">
        <v>8</v>
      </c>
      <c r="D36" s="3"/>
      <c r="E36" s="4">
        <v>4</v>
      </c>
      <c r="F36" s="2">
        <v>7</v>
      </c>
      <c r="G36" s="3"/>
      <c r="H36" s="4">
        <v>3</v>
      </c>
      <c r="I36" s="6">
        <v>15</v>
      </c>
      <c r="J36" s="3"/>
      <c r="K36" s="4"/>
      <c r="L36" s="5"/>
    </row>
    <row r="37" spans="1:12">
      <c r="B37" s="1" t="s">
        <v>5</v>
      </c>
      <c r="C37" s="2">
        <v>6</v>
      </c>
      <c r="D37" s="3"/>
      <c r="E37" s="4">
        <v>6</v>
      </c>
      <c r="F37" s="2">
        <v>13</v>
      </c>
      <c r="G37" s="3"/>
      <c r="H37" s="4">
        <v>3</v>
      </c>
      <c r="I37" s="6">
        <v>19</v>
      </c>
      <c r="J37" s="3"/>
      <c r="K37" s="4"/>
      <c r="L37" s="5"/>
    </row>
    <row r="38" spans="1:12">
      <c r="B38" s="1" t="s">
        <v>4</v>
      </c>
      <c r="C38" s="2">
        <v>8</v>
      </c>
      <c r="D38" s="3"/>
      <c r="E38" s="4">
        <v>9</v>
      </c>
      <c r="F38" s="2">
        <v>12</v>
      </c>
      <c r="G38" s="3" t="s">
        <v>30</v>
      </c>
      <c r="H38" s="4">
        <v>5</v>
      </c>
      <c r="I38" s="6">
        <v>20</v>
      </c>
      <c r="J38" s="3"/>
      <c r="K38" s="4"/>
      <c r="L38" s="5"/>
    </row>
    <row r="39" spans="1:12">
      <c r="B39" s="1" t="s">
        <v>7</v>
      </c>
      <c r="C39" s="2">
        <v>12</v>
      </c>
      <c r="D39" s="3"/>
      <c r="E39" s="4">
        <v>3</v>
      </c>
      <c r="F39" s="2">
        <v>9</v>
      </c>
      <c r="G39" s="3"/>
      <c r="H39" s="4">
        <v>3</v>
      </c>
      <c r="I39" s="6">
        <v>21</v>
      </c>
      <c r="J39" s="3"/>
      <c r="K39" s="4"/>
      <c r="L39" s="5"/>
    </row>
    <row r="40" spans="1:12">
      <c r="B40" s="1" t="s">
        <v>3</v>
      </c>
      <c r="C40" s="2">
        <v>10</v>
      </c>
      <c r="D40" s="3"/>
      <c r="E40" s="4">
        <v>3</v>
      </c>
      <c r="F40" s="2">
        <v>11</v>
      </c>
      <c r="G40" s="3" t="s">
        <v>30</v>
      </c>
      <c r="H40" s="4">
        <v>4</v>
      </c>
      <c r="I40" s="6">
        <v>21</v>
      </c>
      <c r="J40" s="3"/>
      <c r="K40" s="4"/>
      <c r="L40" s="5"/>
    </row>
    <row r="41" spans="1:12">
      <c r="B41" s="1" t="s">
        <v>8</v>
      </c>
      <c r="C41" s="2">
        <v>10</v>
      </c>
      <c r="D41" s="3"/>
      <c r="E41" s="4">
        <v>4</v>
      </c>
      <c r="F41" s="2">
        <v>12</v>
      </c>
      <c r="G41" s="3"/>
      <c r="H41" s="4">
        <v>5</v>
      </c>
      <c r="I41" s="6">
        <v>22</v>
      </c>
      <c r="J41" s="3"/>
      <c r="K41" s="4"/>
      <c r="L41" s="5"/>
    </row>
    <row r="42" spans="1:12">
      <c r="B42" s="1" t="s">
        <v>10</v>
      </c>
      <c r="C42" s="2">
        <v>200</v>
      </c>
      <c r="D42" s="3"/>
      <c r="E42" s="4"/>
      <c r="F42" s="2">
        <v>200</v>
      </c>
      <c r="G42" s="3"/>
      <c r="H42" s="4"/>
      <c r="I42" s="6">
        <v>400</v>
      </c>
      <c r="J42" s="3"/>
      <c r="K42" s="4"/>
      <c r="L42" s="5"/>
    </row>
    <row r="43" spans="1:12">
      <c r="B43" s="1"/>
      <c r="C43" s="2"/>
      <c r="D43" s="3"/>
      <c r="E43" s="4"/>
      <c r="F43" s="2"/>
      <c r="G43" s="3"/>
      <c r="H43" s="4"/>
      <c r="I43" s="6"/>
      <c r="J43" s="3"/>
      <c r="K43" s="4"/>
      <c r="L43" s="5"/>
    </row>
    <row r="44" spans="1:12">
      <c r="A44" s="9" t="s">
        <v>11</v>
      </c>
      <c r="B44" s="1"/>
      <c r="C44" s="2"/>
      <c r="D44" s="3"/>
      <c r="E44" s="4"/>
      <c r="F44" s="2"/>
      <c r="G44" s="3"/>
      <c r="H44" s="4"/>
      <c r="I44" s="6"/>
      <c r="J44" s="3"/>
      <c r="K44" s="4"/>
      <c r="L44" s="5"/>
    </row>
    <row r="45" spans="1:12">
      <c r="B45" s="1" t="s">
        <v>13</v>
      </c>
      <c r="C45" s="2">
        <v>5</v>
      </c>
      <c r="D45" s="3"/>
      <c r="E45" s="4">
        <v>8</v>
      </c>
      <c r="F45" s="2">
        <v>2</v>
      </c>
      <c r="G45" s="3"/>
      <c r="H45" s="4">
        <v>8</v>
      </c>
      <c r="I45" s="6">
        <v>7</v>
      </c>
      <c r="J45" s="3"/>
      <c r="K45" s="4"/>
      <c r="L45" s="5"/>
    </row>
    <row r="46" spans="1:12">
      <c r="B46" s="1" t="s">
        <v>12</v>
      </c>
      <c r="C46" s="2">
        <v>6</v>
      </c>
      <c r="D46" s="3"/>
      <c r="E46" s="4">
        <v>6</v>
      </c>
      <c r="F46" s="2">
        <v>9</v>
      </c>
      <c r="G46" s="3"/>
      <c r="H46" s="4">
        <v>5</v>
      </c>
      <c r="I46" s="6">
        <v>15</v>
      </c>
      <c r="J46" s="3"/>
      <c r="K46" s="4"/>
      <c r="L46" s="5"/>
    </row>
    <row r="47" spans="1:12">
      <c r="B47" s="1" t="s">
        <v>15</v>
      </c>
      <c r="C47" s="2">
        <v>13</v>
      </c>
      <c r="D47" s="3"/>
      <c r="E47" s="4">
        <v>1</v>
      </c>
      <c r="F47" s="2">
        <v>5</v>
      </c>
      <c r="G47" s="3"/>
      <c r="H47" s="4">
        <v>9</v>
      </c>
      <c r="I47" s="6">
        <v>18</v>
      </c>
      <c r="J47" s="3"/>
      <c r="K47" s="4"/>
      <c r="L47" s="5"/>
    </row>
    <row r="48" spans="1:12">
      <c r="B48" s="1" t="s">
        <v>14</v>
      </c>
      <c r="C48" s="2">
        <v>9</v>
      </c>
      <c r="D48" s="3"/>
      <c r="E48" s="4">
        <v>4</v>
      </c>
      <c r="F48" s="2">
        <v>9</v>
      </c>
      <c r="G48" s="3"/>
      <c r="H48" s="4">
        <v>9</v>
      </c>
      <c r="I48" s="6">
        <v>18</v>
      </c>
      <c r="J48" s="3"/>
      <c r="K48" s="4"/>
      <c r="L48" s="5"/>
    </row>
    <row r="49" spans="1:12">
      <c r="B49" s="1" t="s">
        <v>16</v>
      </c>
      <c r="C49" s="2">
        <v>12</v>
      </c>
      <c r="D49" s="3"/>
      <c r="E49" s="4">
        <v>2</v>
      </c>
      <c r="F49" s="2">
        <v>12</v>
      </c>
      <c r="G49" s="3"/>
      <c r="H49" s="4">
        <v>3</v>
      </c>
      <c r="I49" s="6">
        <v>24</v>
      </c>
      <c r="J49" s="3"/>
      <c r="K49" s="4"/>
      <c r="L49" s="5"/>
    </row>
    <row r="50" spans="1:12">
      <c r="B50" s="1"/>
      <c r="C50" s="2"/>
      <c r="D50" s="3"/>
      <c r="E50" s="4"/>
      <c r="F50" s="2"/>
      <c r="G50" s="3"/>
      <c r="H50" s="4"/>
      <c r="I50" s="6"/>
      <c r="J50" s="3"/>
      <c r="K50" s="4"/>
      <c r="L50" s="5"/>
    </row>
    <row r="51" spans="1:12">
      <c r="A51" s="9" t="s">
        <v>17</v>
      </c>
      <c r="B51" s="1"/>
      <c r="C51" s="2"/>
      <c r="D51" s="3"/>
      <c r="E51" s="4"/>
      <c r="F51" s="2"/>
      <c r="G51" s="3"/>
      <c r="H51" s="4"/>
      <c r="I51" s="6"/>
      <c r="J51" s="3"/>
      <c r="K51" s="4"/>
      <c r="L51" s="5"/>
    </row>
    <row r="52" spans="1:12">
      <c r="B52" s="1" t="s">
        <v>21</v>
      </c>
      <c r="C52" s="2">
        <v>10</v>
      </c>
      <c r="D52" s="3"/>
      <c r="E52" s="4">
        <v>8</v>
      </c>
      <c r="F52" s="2">
        <v>11</v>
      </c>
      <c r="G52" s="3" t="s">
        <v>30</v>
      </c>
      <c r="H52" s="4">
        <v>7</v>
      </c>
      <c r="I52" s="6">
        <v>21</v>
      </c>
      <c r="J52" s="3"/>
      <c r="K52" s="4"/>
      <c r="L52" s="5"/>
    </row>
    <row r="53" spans="1:12">
      <c r="B53" s="1" t="s">
        <v>18</v>
      </c>
      <c r="C53" s="2">
        <v>12</v>
      </c>
      <c r="D53" s="3"/>
      <c r="E53" s="4">
        <v>4</v>
      </c>
      <c r="F53" s="2">
        <v>10</v>
      </c>
      <c r="G53" s="3"/>
      <c r="H53" s="4">
        <v>3</v>
      </c>
      <c r="I53" s="6">
        <v>22</v>
      </c>
      <c r="J53" s="3"/>
      <c r="K53" s="4"/>
      <c r="L53" s="5"/>
    </row>
    <row r="54" spans="1:12">
      <c r="B54" s="1" t="s">
        <v>22</v>
      </c>
      <c r="C54" s="2">
        <v>13</v>
      </c>
      <c r="D54" s="3"/>
      <c r="E54" s="4">
        <v>5</v>
      </c>
      <c r="F54" s="2">
        <v>14</v>
      </c>
      <c r="G54" s="3"/>
      <c r="H54" s="4">
        <v>0</v>
      </c>
      <c r="I54" s="6">
        <v>27</v>
      </c>
      <c r="J54" s="3"/>
      <c r="K54" s="4"/>
      <c r="L54" s="5"/>
    </row>
    <row r="55" spans="1:12">
      <c r="B55" s="1" t="s">
        <v>20</v>
      </c>
      <c r="C55" s="2">
        <v>19</v>
      </c>
      <c r="D55" s="3"/>
      <c r="E55" s="4">
        <v>2</v>
      </c>
      <c r="F55" s="2">
        <v>14</v>
      </c>
      <c r="G55" s="3"/>
      <c r="H55" s="4">
        <v>2</v>
      </c>
      <c r="I55" s="6">
        <v>33</v>
      </c>
      <c r="J55" s="3"/>
      <c r="K55" s="4"/>
      <c r="L55" s="5"/>
    </row>
    <row r="56" spans="1:12">
      <c r="B56" s="1" t="s">
        <v>19</v>
      </c>
      <c r="C56" s="2">
        <v>21</v>
      </c>
      <c r="D56" s="3"/>
      <c r="E56" s="4">
        <v>1</v>
      </c>
      <c r="F56" s="2">
        <v>21</v>
      </c>
      <c r="G56" s="3"/>
      <c r="H56" s="4">
        <v>2</v>
      </c>
      <c r="I56" s="6">
        <v>42</v>
      </c>
      <c r="J56" s="3"/>
      <c r="K56" s="4"/>
      <c r="L56" s="5"/>
    </row>
    <row r="57" spans="1:12">
      <c r="B57" s="1"/>
      <c r="C57" s="2"/>
      <c r="D57" s="3"/>
      <c r="E57" s="4"/>
      <c r="F57" s="2"/>
      <c r="G57" s="3"/>
      <c r="H57" s="4"/>
      <c r="I57" s="6"/>
      <c r="J57" s="3"/>
      <c r="K57" s="4"/>
      <c r="L57" s="5"/>
    </row>
    <row r="58" spans="1:12">
      <c r="A58" s="9" t="s">
        <v>23</v>
      </c>
      <c r="B58" s="1"/>
      <c r="C58" s="2"/>
      <c r="D58" s="3"/>
      <c r="E58" s="4"/>
      <c r="F58" s="2"/>
      <c r="G58" s="3"/>
      <c r="H58" s="4"/>
      <c r="I58" s="6"/>
      <c r="J58" s="3"/>
      <c r="K58" s="4"/>
      <c r="L58" s="5"/>
    </row>
    <row r="59" spans="1:12">
      <c r="B59" s="1" t="s">
        <v>26</v>
      </c>
      <c r="C59" s="2">
        <v>2</v>
      </c>
      <c r="D59" s="3"/>
      <c r="E59" s="4">
        <v>0</v>
      </c>
      <c r="F59" s="2">
        <v>25</v>
      </c>
      <c r="G59" s="3"/>
      <c r="H59" s="4">
        <v>0</v>
      </c>
      <c r="I59" s="6">
        <v>27</v>
      </c>
      <c r="J59" s="3"/>
      <c r="K59" s="4"/>
      <c r="L59" s="5"/>
    </row>
    <row r="60" spans="1:12">
      <c r="B60" s="1" t="s">
        <v>27</v>
      </c>
      <c r="C60" s="2">
        <v>20</v>
      </c>
      <c r="D60" s="3"/>
      <c r="E60" s="4">
        <v>3</v>
      </c>
      <c r="F60" s="2">
        <v>21</v>
      </c>
      <c r="G60" s="3"/>
      <c r="H60" s="4">
        <v>1</v>
      </c>
      <c r="I60" s="6">
        <v>41</v>
      </c>
      <c r="J60" s="3"/>
      <c r="K60" s="4"/>
      <c r="L60" s="5"/>
    </row>
    <row r="61" spans="1:12">
      <c r="B61" s="1" t="s">
        <v>24</v>
      </c>
      <c r="C61" s="2">
        <v>16</v>
      </c>
      <c r="D61" s="3"/>
      <c r="E61" s="4">
        <v>4</v>
      </c>
      <c r="F61" s="2">
        <v>26</v>
      </c>
      <c r="G61" s="3" t="s">
        <v>30</v>
      </c>
      <c r="H61" s="4">
        <v>2</v>
      </c>
      <c r="I61" s="6">
        <v>42</v>
      </c>
      <c r="J61" s="3"/>
      <c r="K61" s="4"/>
      <c r="L61" s="5"/>
    </row>
    <row r="62" spans="1:12">
      <c r="B62" s="1" t="s">
        <v>25</v>
      </c>
      <c r="C62" s="2">
        <v>25</v>
      </c>
      <c r="D62" s="3"/>
      <c r="E62" s="4">
        <v>4</v>
      </c>
      <c r="F62" s="2">
        <v>28</v>
      </c>
      <c r="G62" s="3"/>
      <c r="H62" s="4">
        <v>0</v>
      </c>
      <c r="I62" s="6">
        <v>53</v>
      </c>
      <c r="J62" s="3"/>
      <c r="K62" s="4"/>
      <c r="L62" s="5"/>
    </row>
    <row r="63" spans="1:12">
      <c r="B63" s="1"/>
      <c r="C63" s="2"/>
      <c r="D63" s="3"/>
      <c r="E63" s="4"/>
      <c r="F63" s="2"/>
      <c r="G63" s="3"/>
      <c r="H63" s="4"/>
      <c r="I63" s="2"/>
      <c r="J63" s="3"/>
      <c r="K63" s="4"/>
      <c r="L63" s="5"/>
    </row>
    <row r="64" spans="1:12" ht="31" customHeight="1">
      <c r="A64" s="51" t="s">
        <v>38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2">
      <c r="A65" s="9" t="s">
        <v>0</v>
      </c>
      <c r="B65" s="1"/>
      <c r="C65" s="47" t="s">
        <v>1</v>
      </c>
      <c r="D65" s="47"/>
      <c r="E65" s="47"/>
      <c r="F65" s="47" t="s">
        <v>28</v>
      </c>
      <c r="G65" s="47"/>
      <c r="H65" s="47"/>
      <c r="I65" s="47" t="s">
        <v>29</v>
      </c>
      <c r="J65" s="47"/>
      <c r="K65" s="47"/>
      <c r="L65" s="7" t="s">
        <v>2</v>
      </c>
    </row>
    <row r="66" spans="1:12">
      <c r="B66" s="1" t="s">
        <v>4</v>
      </c>
      <c r="C66" s="2">
        <v>7</v>
      </c>
      <c r="D66" s="3"/>
      <c r="E66" s="4">
        <v>7</v>
      </c>
      <c r="F66" s="2">
        <v>8</v>
      </c>
      <c r="G66" s="3"/>
      <c r="H66" s="4">
        <v>9</v>
      </c>
      <c r="I66" s="2">
        <v>12</v>
      </c>
      <c r="J66" s="3" t="s">
        <v>30</v>
      </c>
      <c r="K66" s="4">
        <v>5</v>
      </c>
      <c r="L66" s="7">
        <v>27</v>
      </c>
    </row>
    <row r="67" spans="1:12">
      <c r="B67" s="1" t="s">
        <v>9</v>
      </c>
      <c r="C67" s="2">
        <v>14</v>
      </c>
      <c r="D67" s="3"/>
      <c r="E67" s="4">
        <v>5</v>
      </c>
      <c r="F67" s="2">
        <v>7</v>
      </c>
      <c r="G67" s="3"/>
      <c r="H67" s="4">
        <v>8</v>
      </c>
      <c r="I67" s="2">
        <v>7</v>
      </c>
      <c r="J67" s="3"/>
      <c r="K67" s="4">
        <v>4</v>
      </c>
      <c r="L67" s="7">
        <v>28</v>
      </c>
    </row>
    <row r="68" spans="1:12">
      <c r="B68" s="1" t="s">
        <v>6</v>
      </c>
      <c r="C68" s="2">
        <v>13</v>
      </c>
      <c r="D68" s="3"/>
      <c r="E68" s="4">
        <v>4</v>
      </c>
      <c r="F68" s="2">
        <v>8</v>
      </c>
      <c r="G68" s="3"/>
      <c r="H68" s="4">
        <v>4</v>
      </c>
      <c r="I68" s="2">
        <v>7</v>
      </c>
      <c r="J68" s="3"/>
      <c r="K68" s="4">
        <v>3</v>
      </c>
      <c r="L68" s="7">
        <v>28</v>
      </c>
    </row>
    <row r="69" spans="1:12">
      <c r="B69" s="1" t="s">
        <v>3</v>
      </c>
      <c r="C69" s="2">
        <v>7</v>
      </c>
      <c r="D69" s="3"/>
      <c r="E69" s="4">
        <v>8</v>
      </c>
      <c r="F69" s="2">
        <v>10</v>
      </c>
      <c r="G69" s="3"/>
      <c r="H69" s="4">
        <v>3</v>
      </c>
      <c r="I69" s="2">
        <v>11</v>
      </c>
      <c r="J69" s="3" t="s">
        <v>30</v>
      </c>
      <c r="K69" s="4">
        <v>4</v>
      </c>
      <c r="L69" s="7">
        <v>28</v>
      </c>
    </row>
    <row r="70" spans="1:12">
      <c r="B70" s="1" t="s">
        <v>5</v>
      </c>
      <c r="C70" s="2">
        <v>13</v>
      </c>
      <c r="D70" s="3"/>
      <c r="E70" s="4">
        <v>5</v>
      </c>
      <c r="F70" s="2">
        <v>6</v>
      </c>
      <c r="G70" s="3"/>
      <c r="H70" s="4">
        <v>6</v>
      </c>
      <c r="I70" s="2">
        <v>13</v>
      </c>
      <c r="J70" s="3"/>
      <c r="K70" s="4">
        <v>3</v>
      </c>
      <c r="L70" s="7">
        <v>32</v>
      </c>
    </row>
    <row r="71" spans="1:12">
      <c r="B71" s="1" t="s">
        <v>7</v>
      </c>
      <c r="C71" s="2">
        <v>13</v>
      </c>
      <c r="D71" s="3"/>
      <c r="E71" s="4">
        <v>3</v>
      </c>
      <c r="F71" s="2">
        <v>12</v>
      </c>
      <c r="G71" s="3"/>
      <c r="H71" s="4">
        <v>3</v>
      </c>
      <c r="I71" s="2">
        <v>9</v>
      </c>
      <c r="J71" s="3"/>
      <c r="K71" s="4">
        <v>3</v>
      </c>
      <c r="L71" s="7">
        <v>34</v>
      </c>
    </row>
    <row r="72" spans="1:12">
      <c r="B72" s="1" t="s">
        <v>8</v>
      </c>
      <c r="C72" s="2">
        <v>14</v>
      </c>
      <c r="D72" s="3"/>
      <c r="E72" s="4">
        <v>5</v>
      </c>
      <c r="F72" s="2">
        <v>10</v>
      </c>
      <c r="G72" s="3"/>
      <c r="H72" s="4">
        <v>4</v>
      </c>
      <c r="I72" s="2">
        <v>12</v>
      </c>
      <c r="J72" s="3"/>
      <c r="K72" s="4">
        <v>5</v>
      </c>
      <c r="L72" s="7">
        <v>36</v>
      </c>
    </row>
    <row r="73" spans="1:12">
      <c r="B73" s="1" t="s">
        <v>10</v>
      </c>
      <c r="C73" s="2">
        <v>19</v>
      </c>
      <c r="D73" s="3"/>
      <c r="E73" s="4">
        <v>4</v>
      </c>
      <c r="F73" s="2">
        <v>200</v>
      </c>
      <c r="G73" s="3"/>
      <c r="H73" s="4"/>
      <c r="I73" s="2">
        <v>200</v>
      </c>
      <c r="J73" s="3"/>
      <c r="K73" s="4"/>
      <c r="L73" s="7">
        <v>419</v>
      </c>
    </row>
    <row r="74" spans="1:12">
      <c r="B74" s="1"/>
      <c r="C74" s="2"/>
      <c r="D74" s="3"/>
      <c r="E74" s="4"/>
      <c r="F74" s="2"/>
      <c r="G74" s="3"/>
      <c r="H74" s="4"/>
      <c r="I74" s="2"/>
      <c r="J74" s="3"/>
      <c r="K74" s="4"/>
      <c r="L74" s="7"/>
    </row>
    <row r="75" spans="1:12">
      <c r="A75" s="9" t="s">
        <v>11</v>
      </c>
      <c r="B75" s="1"/>
      <c r="C75" s="2"/>
      <c r="D75" s="3"/>
      <c r="E75" s="4"/>
      <c r="F75" s="2"/>
      <c r="G75" s="3"/>
      <c r="H75" s="4"/>
      <c r="I75" s="2"/>
      <c r="J75" s="3"/>
      <c r="K75" s="4"/>
      <c r="L75" s="7"/>
    </row>
    <row r="76" spans="1:12">
      <c r="B76" s="1" t="s">
        <v>13</v>
      </c>
      <c r="C76" s="2">
        <v>6</v>
      </c>
      <c r="D76" s="3"/>
      <c r="E76" s="4">
        <v>4</v>
      </c>
      <c r="F76" s="2">
        <v>5</v>
      </c>
      <c r="G76" s="3"/>
      <c r="H76" s="4">
        <v>8</v>
      </c>
      <c r="I76" s="2">
        <v>2</v>
      </c>
      <c r="J76" s="3"/>
      <c r="K76" s="4">
        <v>8</v>
      </c>
      <c r="L76" s="7">
        <v>13</v>
      </c>
    </row>
    <row r="77" spans="1:12">
      <c r="B77" s="1" t="s">
        <v>12</v>
      </c>
      <c r="C77" s="2">
        <v>6</v>
      </c>
      <c r="D77" s="3"/>
      <c r="E77" s="4">
        <v>5</v>
      </c>
      <c r="F77" s="2">
        <v>6</v>
      </c>
      <c r="G77" s="3"/>
      <c r="H77" s="4">
        <v>6</v>
      </c>
      <c r="I77" s="2">
        <v>9</v>
      </c>
      <c r="J77" s="3"/>
      <c r="K77" s="4">
        <v>5</v>
      </c>
      <c r="L77" s="7">
        <v>21</v>
      </c>
    </row>
    <row r="78" spans="1:12">
      <c r="B78" s="1" t="s">
        <v>14</v>
      </c>
      <c r="C78" s="2">
        <v>11</v>
      </c>
      <c r="D78" s="3"/>
      <c r="E78" s="4">
        <v>5</v>
      </c>
      <c r="F78" s="2">
        <v>9</v>
      </c>
      <c r="G78" s="3"/>
      <c r="H78" s="4">
        <v>4</v>
      </c>
      <c r="I78" s="2">
        <v>9</v>
      </c>
      <c r="J78" s="3"/>
      <c r="K78" s="4">
        <v>9</v>
      </c>
      <c r="L78" s="7">
        <v>29</v>
      </c>
    </row>
    <row r="79" spans="1:12">
      <c r="B79" s="1" t="s">
        <v>15</v>
      </c>
      <c r="C79" s="2">
        <v>12</v>
      </c>
      <c r="D79" s="3"/>
      <c r="E79" s="4">
        <v>4</v>
      </c>
      <c r="F79" s="2">
        <v>13</v>
      </c>
      <c r="G79" s="3"/>
      <c r="H79" s="4">
        <v>1</v>
      </c>
      <c r="I79" s="2">
        <v>5</v>
      </c>
      <c r="J79" s="3"/>
      <c r="K79" s="4">
        <v>9</v>
      </c>
      <c r="L79" s="7">
        <v>30</v>
      </c>
    </row>
    <row r="80" spans="1:12">
      <c r="B80" s="1" t="s">
        <v>16</v>
      </c>
      <c r="C80" s="2">
        <v>15</v>
      </c>
      <c r="D80" s="3"/>
      <c r="E80" s="4">
        <v>2</v>
      </c>
      <c r="F80" s="2">
        <v>12</v>
      </c>
      <c r="G80" s="3"/>
      <c r="H80" s="4">
        <v>2</v>
      </c>
      <c r="I80" s="2">
        <v>12</v>
      </c>
      <c r="J80" s="3"/>
      <c r="K80" s="4">
        <v>3</v>
      </c>
      <c r="L80" s="7">
        <v>39</v>
      </c>
    </row>
    <row r="81" spans="1:12">
      <c r="A81" s="9" t="s">
        <v>17</v>
      </c>
      <c r="B81" s="1"/>
      <c r="C81" s="2"/>
      <c r="D81" s="3"/>
      <c r="E81" s="4"/>
      <c r="F81" s="2"/>
      <c r="G81" s="3"/>
      <c r="H81" s="4"/>
      <c r="I81" s="2"/>
      <c r="J81" s="3"/>
      <c r="K81" s="4"/>
      <c r="L81" s="7"/>
    </row>
    <row r="82" spans="1:12">
      <c r="B82" s="1" t="s">
        <v>18</v>
      </c>
      <c r="C82" s="2">
        <v>6</v>
      </c>
      <c r="D82" s="3"/>
      <c r="E82" s="4">
        <v>4</v>
      </c>
      <c r="F82" s="2">
        <v>12</v>
      </c>
      <c r="G82" s="3"/>
      <c r="H82" s="4">
        <v>4</v>
      </c>
      <c r="I82" s="2">
        <v>10</v>
      </c>
      <c r="J82" s="3"/>
      <c r="K82" s="4">
        <v>3</v>
      </c>
      <c r="L82" s="7">
        <v>28</v>
      </c>
    </row>
    <row r="83" spans="1:12">
      <c r="B83" s="1" t="s">
        <v>21</v>
      </c>
      <c r="C83" s="2">
        <v>15</v>
      </c>
      <c r="D83" s="3"/>
      <c r="E83" s="4">
        <v>1</v>
      </c>
      <c r="F83" s="2">
        <v>10</v>
      </c>
      <c r="G83" s="3"/>
      <c r="H83" s="4">
        <v>8</v>
      </c>
      <c r="I83" s="2">
        <v>11</v>
      </c>
      <c r="J83" s="3" t="s">
        <v>30</v>
      </c>
      <c r="K83" s="4">
        <v>7</v>
      </c>
      <c r="L83" s="7">
        <v>36</v>
      </c>
    </row>
    <row r="84" spans="1:12">
      <c r="B84" s="1" t="s">
        <v>22</v>
      </c>
      <c r="C84" s="2">
        <v>21</v>
      </c>
      <c r="D84" s="3"/>
      <c r="E84" s="4">
        <v>3</v>
      </c>
      <c r="F84" s="2">
        <v>13</v>
      </c>
      <c r="G84" s="3"/>
      <c r="H84" s="4">
        <v>5</v>
      </c>
      <c r="I84" s="2">
        <v>14</v>
      </c>
      <c r="J84" s="3"/>
      <c r="K84" s="4">
        <v>0</v>
      </c>
      <c r="L84" s="7">
        <v>48</v>
      </c>
    </row>
    <row r="85" spans="1:12">
      <c r="B85" s="1" t="s">
        <v>20</v>
      </c>
      <c r="C85" s="2">
        <v>15</v>
      </c>
      <c r="D85" s="3"/>
      <c r="E85" s="4">
        <v>4</v>
      </c>
      <c r="F85" s="2">
        <v>19</v>
      </c>
      <c r="G85" s="3"/>
      <c r="H85" s="4">
        <v>2</v>
      </c>
      <c r="I85" s="2">
        <v>14</v>
      </c>
      <c r="J85" s="3"/>
      <c r="K85" s="4">
        <v>2</v>
      </c>
      <c r="L85" s="7">
        <v>48</v>
      </c>
    </row>
    <row r="86" spans="1:12">
      <c r="B86" s="1" t="s">
        <v>19</v>
      </c>
      <c r="C86" s="2">
        <v>13</v>
      </c>
      <c r="D86" s="3"/>
      <c r="E86" s="4">
        <v>2</v>
      </c>
      <c r="F86" s="2">
        <v>21</v>
      </c>
      <c r="G86" s="3"/>
      <c r="H86" s="4">
        <v>1</v>
      </c>
      <c r="I86" s="2">
        <v>21</v>
      </c>
      <c r="J86" s="3"/>
      <c r="K86" s="4">
        <v>2</v>
      </c>
      <c r="L86" s="7">
        <v>55</v>
      </c>
    </row>
    <row r="87" spans="1:12">
      <c r="B87" s="1"/>
      <c r="C87" s="2"/>
      <c r="D87" s="3"/>
      <c r="E87" s="4"/>
      <c r="F87" s="2"/>
      <c r="G87" s="3"/>
      <c r="H87" s="4"/>
      <c r="I87" s="2"/>
      <c r="J87" s="3"/>
      <c r="K87" s="4"/>
      <c r="L87" s="5"/>
    </row>
    <row r="88" spans="1:12">
      <c r="A88" s="9" t="s">
        <v>23</v>
      </c>
      <c r="B88" s="1"/>
      <c r="C88" s="2"/>
      <c r="D88" s="3"/>
      <c r="E88" s="4"/>
      <c r="F88" s="2"/>
      <c r="G88" s="3"/>
      <c r="H88" s="4"/>
      <c r="I88" s="2"/>
      <c r="J88" s="3"/>
      <c r="K88" s="4"/>
      <c r="L88" s="5"/>
    </row>
    <row r="89" spans="1:12">
      <c r="B89" s="1" t="s">
        <v>26</v>
      </c>
      <c r="C89" s="2">
        <v>16</v>
      </c>
      <c r="D89" s="3"/>
      <c r="E89" s="4">
        <v>3</v>
      </c>
      <c r="F89" s="2">
        <v>2</v>
      </c>
      <c r="G89" s="3"/>
      <c r="H89" s="4">
        <v>0</v>
      </c>
      <c r="I89" s="2">
        <v>25</v>
      </c>
      <c r="J89" s="3"/>
      <c r="K89" s="4">
        <v>0</v>
      </c>
      <c r="L89" s="7">
        <v>43</v>
      </c>
    </row>
    <row r="90" spans="1:12">
      <c r="B90" s="1" t="s">
        <v>24</v>
      </c>
      <c r="C90" s="2">
        <v>13</v>
      </c>
      <c r="D90" s="3"/>
      <c r="E90" s="4">
        <v>3</v>
      </c>
      <c r="F90" s="2">
        <v>16</v>
      </c>
      <c r="G90" s="3"/>
      <c r="H90" s="4">
        <v>4</v>
      </c>
      <c r="I90" s="2">
        <v>26</v>
      </c>
      <c r="J90" s="3" t="s">
        <v>30</v>
      </c>
      <c r="K90" s="4">
        <v>2</v>
      </c>
      <c r="L90" s="7">
        <v>55</v>
      </c>
    </row>
    <row r="91" spans="1:12">
      <c r="B91" s="1" t="s">
        <v>27</v>
      </c>
      <c r="C91" s="2">
        <v>19</v>
      </c>
      <c r="D91" s="3"/>
      <c r="E91" s="4">
        <v>1</v>
      </c>
      <c r="F91" s="2">
        <v>20</v>
      </c>
      <c r="G91" s="3"/>
      <c r="H91" s="4">
        <v>3</v>
      </c>
      <c r="I91" s="2">
        <v>21</v>
      </c>
      <c r="J91" s="3"/>
      <c r="K91" s="4">
        <v>1</v>
      </c>
      <c r="L91" s="7">
        <v>60</v>
      </c>
    </row>
    <row r="92" spans="1:12">
      <c r="B92" s="1" t="s">
        <v>25</v>
      </c>
      <c r="C92" s="2">
        <v>15</v>
      </c>
      <c r="D92" s="3"/>
      <c r="E92" s="4">
        <v>6</v>
      </c>
      <c r="F92" s="2">
        <v>25</v>
      </c>
      <c r="G92" s="3"/>
      <c r="H92" s="4">
        <v>4</v>
      </c>
      <c r="I92" s="2">
        <v>28</v>
      </c>
      <c r="J92" s="3"/>
      <c r="K92" s="4">
        <v>0</v>
      </c>
      <c r="L92" s="7">
        <v>68</v>
      </c>
    </row>
    <row r="93" spans="1:12">
      <c r="B93" s="1"/>
      <c r="C93" s="2"/>
      <c r="D93" s="3"/>
      <c r="E93" s="4"/>
      <c r="F93" s="2"/>
      <c r="G93" s="3"/>
      <c r="H93" s="4"/>
      <c r="I93" s="2"/>
      <c r="J93" s="3"/>
      <c r="K93" s="4"/>
      <c r="L93" s="5"/>
    </row>
    <row r="94" spans="1:12">
      <c r="B94" s="1"/>
      <c r="C94" s="2"/>
      <c r="D94" s="3"/>
      <c r="E94" s="4"/>
      <c r="F94" s="2"/>
      <c r="G94" s="3"/>
      <c r="H94" s="4"/>
      <c r="I94" s="2"/>
      <c r="J94" s="3"/>
      <c r="K94" s="4"/>
      <c r="L94" s="5"/>
    </row>
    <row r="95" spans="1:12" ht="26" customHeight="1">
      <c r="B95" s="51" t="s">
        <v>32</v>
      </c>
      <c r="C95" s="48"/>
      <c r="D95" s="48"/>
      <c r="E95" s="48"/>
      <c r="F95" s="48"/>
      <c r="G95" s="48"/>
      <c r="H95" s="48"/>
      <c r="I95" s="48"/>
      <c r="J95" s="48"/>
      <c r="K95" s="48"/>
      <c r="L95" s="48"/>
    </row>
    <row r="96" spans="1:12">
      <c r="B96" s="1"/>
      <c r="C96" s="47" t="s">
        <v>1</v>
      </c>
      <c r="D96" s="47"/>
      <c r="E96" s="47"/>
      <c r="F96" s="47" t="s">
        <v>28</v>
      </c>
      <c r="G96" s="47"/>
      <c r="H96" s="47"/>
      <c r="I96" s="47" t="s">
        <v>29</v>
      </c>
      <c r="J96" s="47"/>
      <c r="K96" s="47"/>
      <c r="L96" s="7" t="s">
        <v>2</v>
      </c>
    </row>
    <row r="97" spans="2:12">
      <c r="B97" s="1" t="s">
        <v>9</v>
      </c>
      <c r="C97" s="2">
        <v>14</v>
      </c>
      <c r="D97" s="3"/>
      <c r="E97" s="4">
        <v>5</v>
      </c>
      <c r="F97" s="2">
        <v>7</v>
      </c>
      <c r="G97" s="3"/>
      <c r="H97" s="4">
        <v>8</v>
      </c>
      <c r="I97" s="2">
        <v>7</v>
      </c>
      <c r="J97" s="3"/>
      <c r="K97" s="4">
        <v>4</v>
      </c>
      <c r="L97" s="7">
        <v>28</v>
      </c>
    </row>
    <row r="98" spans="2:12">
      <c r="B98" s="1" t="s">
        <v>3</v>
      </c>
      <c r="C98" s="2">
        <v>7</v>
      </c>
      <c r="D98" s="3"/>
      <c r="E98" s="4">
        <v>8</v>
      </c>
      <c r="F98" s="2">
        <v>10</v>
      </c>
      <c r="G98" s="3"/>
      <c r="H98" s="4">
        <v>3</v>
      </c>
      <c r="I98" s="2">
        <v>11</v>
      </c>
      <c r="J98" s="3" t="s">
        <v>30</v>
      </c>
      <c r="K98" s="4">
        <v>4</v>
      </c>
      <c r="L98" s="7">
        <v>28</v>
      </c>
    </row>
    <row r="99" spans="2:12">
      <c r="B99" s="1" t="s">
        <v>5</v>
      </c>
      <c r="C99" s="2">
        <v>13</v>
      </c>
      <c r="D99" s="3"/>
      <c r="E99" s="4">
        <v>5</v>
      </c>
      <c r="F99" s="2">
        <v>6</v>
      </c>
      <c r="G99" s="3"/>
      <c r="H99" s="4">
        <v>6</v>
      </c>
      <c r="I99" s="2">
        <v>13</v>
      </c>
      <c r="J99" s="3"/>
      <c r="K99" s="4">
        <v>3</v>
      </c>
      <c r="L99" s="7">
        <v>32</v>
      </c>
    </row>
    <row r="100" spans="2:12">
      <c r="B100" s="1" t="s">
        <v>8</v>
      </c>
      <c r="C100" s="2">
        <v>14</v>
      </c>
      <c r="D100" s="3"/>
      <c r="E100" s="4">
        <v>5</v>
      </c>
      <c r="F100" s="2">
        <v>10</v>
      </c>
      <c r="G100" s="3"/>
      <c r="H100" s="4">
        <v>4</v>
      </c>
      <c r="I100" s="2">
        <v>12</v>
      </c>
      <c r="J100" s="3"/>
      <c r="K100" s="4">
        <v>5</v>
      </c>
      <c r="L100" s="7">
        <v>36</v>
      </c>
    </row>
    <row r="101" spans="2:12">
      <c r="B101" s="1" t="s">
        <v>16</v>
      </c>
      <c r="C101" s="2">
        <v>15</v>
      </c>
      <c r="D101" s="3"/>
      <c r="E101" s="4">
        <v>2</v>
      </c>
      <c r="F101" s="2">
        <v>12</v>
      </c>
      <c r="G101" s="3"/>
      <c r="H101" s="4">
        <v>2</v>
      </c>
      <c r="I101" s="2">
        <v>12</v>
      </c>
      <c r="J101" s="3"/>
      <c r="K101" s="4">
        <v>3</v>
      </c>
      <c r="L101" s="7">
        <v>39</v>
      </c>
    </row>
    <row r="102" spans="2:12">
      <c r="B102" s="1"/>
      <c r="C102" s="2"/>
      <c r="D102" s="3"/>
      <c r="E102" s="4"/>
      <c r="F102" s="2"/>
      <c r="G102" s="3"/>
      <c r="H102" s="4"/>
      <c r="I102" s="2"/>
      <c r="J102" s="3"/>
      <c r="K102" s="4"/>
      <c r="L102" s="5"/>
    </row>
    <row r="103" spans="2:12">
      <c r="B103" s="1"/>
      <c r="C103" s="2"/>
      <c r="D103" s="3"/>
      <c r="E103" s="4"/>
      <c r="F103" s="2"/>
      <c r="G103" s="3"/>
      <c r="H103" s="4"/>
      <c r="I103" s="2"/>
      <c r="J103" s="3"/>
      <c r="K103" s="4"/>
      <c r="L103" s="5"/>
    </row>
    <row r="104" spans="2:12" ht="24" customHeight="1">
      <c r="B104" s="51" t="s">
        <v>33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2:12">
      <c r="B105" s="1"/>
      <c r="C105" s="47" t="s">
        <v>1</v>
      </c>
      <c r="D105" s="47"/>
      <c r="E105" s="47"/>
      <c r="F105" s="47" t="s">
        <v>28</v>
      </c>
      <c r="G105" s="47"/>
      <c r="H105" s="47"/>
      <c r="I105" s="47" t="s">
        <v>29</v>
      </c>
      <c r="J105" s="47"/>
      <c r="K105" s="47"/>
      <c r="L105" s="7" t="s">
        <v>2</v>
      </c>
    </row>
    <row r="106" spans="2:12">
      <c r="B106" s="1" t="s">
        <v>4</v>
      </c>
      <c r="C106" s="2">
        <v>7</v>
      </c>
      <c r="D106" s="3"/>
      <c r="E106" s="4">
        <v>7</v>
      </c>
      <c r="F106" s="2">
        <v>8</v>
      </c>
      <c r="G106" s="3"/>
      <c r="H106" s="4">
        <v>9</v>
      </c>
      <c r="I106" s="2">
        <v>12</v>
      </c>
      <c r="J106" s="3" t="s">
        <v>30</v>
      </c>
      <c r="K106" s="4">
        <v>5</v>
      </c>
      <c r="L106" s="7">
        <v>27</v>
      </c>
    </row>
    <row r="107" spans="2:12">
      <c r="B107" s="1" t="s">
        <v>6</v>
      </c>
      <c r="C107" s="2">
        <v>13</v>
      </c>
      <c r="D107" s="3"/>
      <c r="E107" s="4">
        <v>4</v>
      </c>
      <c r="F107" s="2">
        <v>8</v>
      </c>
      <c r="G107" s="3"/>
      <c r="H107" s="4">
        <v>4</v>
      </c>
      <c r="I107" s="2">
        <v>7</v>
      </c>
      <c r="J107" s="3"/>
      <c r="K107" s="4">
        <v>3</v>
      </c>
      <c r="L107" s="7">
        <v>28</v>
      </c>
    </row>
    <row r="108" spans="2:12">
      <c r="B108" s="1" t="s">
        <v>3</v>
      </c>
      <c r="C108" s="2">
        <v>7</v>
      </c>
      <c r="D108" s="3"/>
      <c r="E108" s="4">
        <v>8</v>
      </c>
      <c r="F108" s="2">
        <v>10</v>
      </c>
      <c r="G108" s="3"/>
      <c r="H108" s="4">
        <v>3</v>
      </c>
      <c r="I108" s="2">
        <v>11</v>
      </c>
      <c r="J108" s="3" t="s">
        <v>30</v>
      </c>
      <c r="K108" s="4">
        <v>4</v>
      </c>
      <c r="L108" s="7">
        <v>28</v>
      </c>
    </row>
    <row r="109" spans="2:12">
      <c r="B109" s="1" t="s">
        <v>15</v>
      </c>
      <c r="C109" s="2">
        <v>12</v>
      </c>
      <c r="D109" s="3"/>
      <c r="E109" s="4">
        <v>4</v>
      </c>
      <c r="F109" s="2">
        <v>13</v>
      </c>
      <c r="G109" s="3"/>
      <c r="H109" s="4">
        <v>1</v>
      </c>
      <c r="I109" s="2">
        <v>5</v>
      </c>
      <c r="J109" s="3"/>
      <c r="K109" s="4">
        <v>9</v>
      </c>
      <c r="L109" s="7">
        <v>30</v>
      </c>
    </row>
    <row r="110" spans="2:12">
      <c r="B110" s="1" t="s">
        <v>5</v>
      </c>
      <c r="C110" s="2">
        <v>13</v>
      </c>
      <c r="D110" s="3"/>
      <c r="E110" s="4">
        <v>5</v>
      </c>
      <c r="F110" s="2">
        <v>6</v>
      </c>
      <c r="G110" s="3"/>
      <c r="H110" s="4">
        <v>6</v>
      </c>
      <c r="I110" s="2">
        <v>13</v>
      </c>
      <c r="J110" s="3"/>
      <c r="K110" s="4">
        <v>3</v>
      </c>
      <c r="L110" s="7">
        <v>32</v>
      </c>
    </row>
    <row r="111" spans="2:12">
      <c r="B111" s="1" t="s">
        <v>10</v>
      </c>
      <c r="C111" s="2">
        <v>19</v>
      </c>
      <c r="D111" s="3"/>
      <c r="E111" s="4">
        <v>4</v>
      </c>
      <c r="F111" s="2">
        <v>200</v>
      </c>
      <c r="G111" s="3"/>
      <c r="H111" s="4"/>
      <c r="I111" s="2">
        <v>200</v>
      </c>
      <c r="J111" s="3"/>
      <c r="K111" s="4"/>
      <c r="L111" s="7">
        <v>419</v>
      </c>
    </row>
    <row r="112" spans="2:12">
      <c r="B112" s="1"/>
      <c r="C112" s="2"/>
      <c r="D112" s="3"/>
      <c r="E112" s="4"/>
      <c r="F112" s="2"/>
      <c r="G112" s="3"/>
      <c r="H112" s="4"/>
      <c r="I112" s="2"/>
      <c r="J112" s="3"/>
      <c r="K112" s="4"/>
      <c r="L112" s="5"/>
    </row>
    <row r="113" spans="1:12">
      <c r="B113" s="1"/>
      <c r="C113" s="2"/>
      <c r="D113" s="3"/>
      <c r="E113" s="4"/>
      <c r="F113" s="2"/>
      <c r="G113" s="3"/>
      <c r="H113" s="4"/>
      <c r="I113" s="2"/>
      <c r="J113" s="3"/>
      <c r="K113" s="4"/>
      <c r="L113" s="5"/>
    </row>
    <row r="114" spans="1:12" ht="33" customHeight="1">
      <c r="A114" s="50" t="s">
        <v>34</v>
      </c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</row>
    <row r="115" spans="1:12">
      <c r="A115" s="9" t="s">
        <v>0</v>
      </c>
      <c r="B115" s="1"/>
      <c r="C115" s="47" t="s">
        <v>28</v>
      </c>
      <c r="D115" s="47"/>
      <c r="E115" s="47"/>
      <c r="F115" s="47" t="s">
        <v>29</v>
      </c>
      <c r="G115" s="48"/>
      <c r="H115" s="48"/>
      <c r="I115" s="49" t="s">
        <v>31</v>
      </c>
      <c r="J115" s="47"/>
      <c r="K115" s="4"/>
      <c r="L115" s="7" t="s">
        <v>2</v>
      </c>
    </row>
    <row r="116" spans="1:12">
      <c r="B116" s="1" t="s">
        <v>3</v>
      </c>
      <c r="C116" s="2">
        <v>10</v>
      </c>
      <c r="D116" s="3"/>
      <c r="E116" s="4">
        <v>3</v>
      </c>
      <c r="F116" s="2">
        <v>11</v>
      </c>
      <c r="G116" s="3" t="s">
        <v>30</v>
      </c>
      <c r="H116" s="4">
        <v>4</v>
      </c>
      <c r="I116" s="2">
        <v>14</v>
      </c>
      <c r="J116" s="3"/>
      <c r="K116" s="4"/>
      <c r="L116" s="7">
        <v>35</v>
      </c>
    </row>
    <row r="117" spans="1:12">
      <c r="B117" s="1" t="s">
        <v>4</v>
      </c>
      <c r="C117" s="2">
        <v>8</v>
      </c>
      <c r="D117" s="3"/>
      <c r="E117" s="4">
        <v>9</v>
      </c>
      <c r="F117" s="2">
        <v>12</v>
      </c>
      <c r="G117" s="3" t="s">
        <v>30</v>
      </c>
      <c r="H117" s="4">
        <v>5</v>
      </c>
      <c r="I117" s="2">
        <v>15</v>
      </c>
      <c r="J117" s="3"/>
      <c r="K117" s="4"/>
      <c r="L117" s="7">
        <v>35</v>
      </c>
    </row>
    <row r="118" spans="1:12">
      <c r="B118" s="1" t="s">
        <v>5</v>
      </c>
      <c r="C118" s="2">
        <v>6</v>
      </c>
      <c r="D118" s="3"/>
      <c r="E118" s="4">
        <v>6</v>
      </c>
      <c r="F118" s="2">
        <v>13</v>
      </c>
      <c r="G118" s="3"/>
      <c r="H118" s="4">
        <v>3</v>
      </c>
      <c r="I118" s="2">
        <v>20</v>
      </c>
      <c r="J118" s="3"/>
      <c r="K118" s="4"/>
      <c r="L118" s="7">
        <v>39</v>
      </c>
    </row>
    <row r="119" spans="1:12">
      <c r="B119" s="1" t="s">
        <v>7</v>
      </c>
      <c r="C119" s="2">
        <v>12</v>
      </c>
      <c r="D119" s="3"/>
      <c r="E119" s="4">
        <v>3</v>
      </c>
      <c r="F119" s="2">
        <v>9</v>
      </c>
      <c r="G119" s="3"/>
      <c r="H119" s="4">
        <v>3</v>
      </c>
      <c r="I119" s="2">
        <v>21</v>
      </c>
      <c r="J119" s="3"/>
      <c r="K119" s="4"/>
      <c r="L119" s="7">
        <v>42</v>
      </c>
    </row>
    <row r="120" spans="1:12">
      <c r="B120" s="1" t="s">
        <v>8</v>
      </c>
      <c r="C120" s="2">
        <v>10</v>
      </c>
      <c r="D120" s="3"/>
      <c r="E120" s="4">
        <v>4</v>
      </c>
      <c r="F120" s="2">
        <v>12</v>
      </c>
      <c r="G120" s="3"/>
      <c r="H120" s="4">
        <v>5</v>
      </c>
      <c r="I120" s="2">
        <v>22</v>
      </c>
      <c r="J120" s="3"/>
      <c r="K120" s="4"/>
      <c r="L120" s="7">
        <v>44</v>
      </c>
    </row>
    <row r="121" spans="1:12">
      <c r="B121" s="1" t="s">
        <v>6</v>
      </c>
      <c r="C121" s="2">
        <v>8</v>
      </c>
      <c r="D121" s="3"/>
      <c r="E121" s="4">
        <v>4</v>
      </c>
      <c r="F121" s="2">
        <v>7</v>
      </c>
      <c r="G121" s="3"/>
      <c r="H121" s="4">
        <v>3</v>
      </c>
      <c r="I121" s="2">
        <v>35</v>
      </c>
      <c r="J121" s="3"/>
      <c r="K121" s="4"/>
      <c r="L121" s="7">
        <v>50</v>
      </c>
    </row>
    <row r="122" spans="1:12">
      <c r="B122" s="1" t="s">
        <v>10</v>
      </c>
      <c r="C122" s="2">
        <v>200</v>
      </c>
      <c r="D122" s="3"/>
      <c r="E122" s="4"/>
      <c r="F122" s="2">
        <v>200</v>
      </c>
      <c r="G122" s="3"/>
      <c r="H122" s="4"/>
      <c r="I122" s="2">
        <v>20</v>
      </c>
      <c r="J122" s="3"/>
      <c r="K122" s="4"/>
      <c r="L122" s="7">
        <v>420</v>
      </c>
    </row>
    <row r="123" spans="1:12">
      <c r="B123" s="1"/>
      <c r="C123" s="2"/>
      <c r="D123" s="3"/>
      <c r="E123" s="4"/>
      <c r="F123" s="2"/>
      <c r="G123" s="3"/>
      <c r="H123" s="4"/>
      <c r="I123" s="2"/>
      <c r="J123" s="3"/>
      <c r="K123" s="4"/>
      <c r="L123" s="7"/>
    </row>
    <row r="124" spans="1:12">
      <c r="A124" s="9" t="s">
        <v>11</v>
      </c>
      <c r="B124" s="1"/>
      <c r="C124" s="2"/>
      <c r="D124" s="3"/>
      <c r="E124" s="4"/>
      <c r="F124" s="2"/>
      <c r="G124" s="3"/>
      <c r="H124" s="4"/>
      <c r="I124" s="2"/>
      <c r="J124" s="3"/>
      <c r="K124" s="4"/>
      <c r="L124" s="7"/>
    </row>
    <row r="125" spans="1:12">
      <c r="B125" s="1" t="s">
        <v>13</v>
      </c>
      <c r="C125" s="2">
        <v>5</v>
      </c>
      <c r="D125" s="3"/>
      <c r="E125" s="4">
        <v>8</v>
      </c>
      <c r="F125" s="2">
        <v>2</v>
      </c>
      <c r="G125" s="3"/>
      <c r="H125" s="4">
        <v>8</v>
      </c>
      <c r="I125" s="2">
        <v>18</v>
      </c>
      <c r="J125" s="3"/>
      <c r="K125" s="4"/>
      <c r="L125" s="7">
        <v>25</v>
      </c>
    </row>
    <row r="126" spans="1:12">
      <c r="B126" s="1" t="s">
        <v>14</v>
      </c>
      <c r="C126" s="2">
        <v>9</v>
      </c>
      <c r="D126" s="3"/>
      <c r="E126" s="4">
        <v>4</v>
      </c>
      <c r="F126" s="2">
        <v>9</v>
      </c>
      <c r="G126" s="3"/>
      <c r="H126" s="4">
        <v>9</v>
      </c>
      <c r="I126" s="2">
        <v>18</v>
      </c>
      <c r="J126" s="3"/>
      <c r="K126" s="4"/>
      <c r="L126" s="7">
        <v>36</v>
      </c>
    </row>
    <row r="127" spans="1:12">
      <c r="B127" s="1" t="s">
        <v>12</v>
      </c>
      <c r="C127" s="2">
        <v>6</v>
      </c>
      <c r="D127" s="3"/>
      <c r="E127" s="4">
        <v>6</v>
      </c>
      <c r="F127" s="2">
        <v>9</v>
      </c>
      <c r="G127" s="3"/>
      <c r="H127" s="4">
        <v>5</v>
      </c>
      <c r="I127" s="2">
        <v>26</v>
      </c>
      <c r="J127" s="3"/>
      <c r="K127" s="4"/>
      <c r="L127" s="7">
        <v>41</v>
      </c>
    </row>
    <row r="128" spans="1:12">
      <c r="B128" s="1" t="s">
        <v>16</v>
      </c>
      <c r="C128" s="2">
        <v>12</v>
      </c>
      <c r="D128" s="3"/>
      <c r="E128" s="4">
        <v>2</v>
      </c>
      <c r="F128" s="2">
        <v>12</v>
      </c>
      <c r="G128" s="3"/>
      <c r="H128" s="4">
        <v>3</v>
      </c>
      <c r="I128" s="2">
        <v>24</v>
      </c>
      <c r="J128" s="3"/>
      <c r="K128" s="4"/>
      <c r="L128" s="7">
        <v>48</v>
      </c>
    </row>
    <row r="129" spans="1:12">
      <c r="B129" s="1" t="s">
        <v>15</v>
      </c>
      <c r="C129" s="2">
        <v>13</v>
      </c>
      <c r="D129" s="3"/>
      <c r="E129" s="4">
        <v>1</v>
      </c>
      <c r="F129" s="2">
        <v>5</v>
      </c>
      <c r="G129" s="3"/>
      <c r="H129" s="4">
        <v>9</v>
      </c>
      <c r="I129" s="2">
        <v>31</v>
      </c>
      <c r="J129" s="3"/>
      <c r="K129" s="4"/>
      <c r="L129" s="7">
        <v>49</v>
      </c>
    </row>
    <row r="130" spans="1:12">
      <c r="B130" s="1"/>
      <c r="C130" s="2"/>
      <c r="D130" s="3"/>
      <c r="E130" s="4"/>
      <c r="F130" s="2"/>
      <c r="G130" s="3"/>
      <c r="H130" s="4"/>
      <c r="I130" s="2"/>
      <c r="J130" s="3"/>
      <c r="K130" s="4"/>
      <c r="L130" s="7"/>
    </row>
    <row r="131" spans="1:12">
      <c r="A131" s="9" t="s">
        <v>17</v>
      </c>
      <c r="B131" s="1"/>
      <c r="C131" s="2"/>
      <c r="D131" s="3"/>
      <c r="E131" s="4"/>
      <c r="F131" s="2"/>
      <c r="G131" s="3"/>
      <c r="H131" s="4"/>
      <c r="I131" s="2"/>
      <c r="J131" s="3"/>
      <c r="K131" s="4"/>
      <c r="L131" s="7"/>
    </row>
    <row r="132" spans="1:12">
      <c r="B132" s="1" t="s">
        <v>18</v>
      </c>
      <c r="C132" s="2">
        <v>12</v>
      </c>
      <c r="D132" s="3"/>
      <c r="E132" s="4">
        <v>4</v>
      </c>
      <c r="F132" s="2">
        <v>10</v>
      </c>
      <c r="G132" s="3"/>
      <c r="H132" s="4">
        <v>3</v>
      </c>
      <c r="I132" s="2">
        <v>27</v>
      </c>
      <c r="J132" s="3"/>
      <c r="K132" s="4"/>
      <c r="L132" s="7">
        <v>49</v>
      </c>
    </row>
    <row r="133" spans="1:12">
      <c r="B133" s="1" t="s">
        <v>22</v>
      </c>
      <c r="C133" s="2">
        <v>13</v>
      </c>
      <c r="D133" s="3"/>
      <c r="E133" s="4">
        <v>5</v>
      </c>
      <c r="F133" s="2">
        <v>14</v>
      </c>
      <c r="G133" s="3"/>
      <c r="H133" s="4">
        <v>0</v>
      </c>
      <c r="I133" s="2">
        <v>48</v>
      </c>
      <c r="J133" s="3"/>
      <c r="K133" s="4"/>
      <c r="L133" s="7">
        <v>75</v>
      </c>
    </row>
    <row r="134" spans="1:12">
      <c r="B134" s="1" t="s">
        <v>19</v>
      </c>
      <c r="C134" s="2">
        <v>21</v>
      </c>
      <c r="D134" s="3"/>
      <c r="E134" s="4">
        <v>1</v>
      </c>
      <c r="F134" s="2">
        <v>21</v>
      </c>
      <c r="G134" s="3"/>
      <c r="H134" s="4">
        <v>2</v>
      </c>
      <c r="I134" s="2">
        <v>35</v>
      </c>
      <c r="J134" s="3"/>
      <c r="K134" s="4"/>
      <c r="L134" s="7">
        <v>77</v>
      </c>
    </row>
    <row r="135" spans="1:12">
      <c r="B135" s="1"/>
      <c r="C135" s="2"/>
      <c r="D135" s="3"/>
      <c r="E135" s="4"/>
      <c r="F135" s="2"/>
      <c r="G135" s="3"/>
      <c r="H135" s="4"/>
      <c r="I135" s="2"/>
      <c r="J135" s="3"/>
      <c r="K135" s="4"/>
      <c r="L135" s="7"/>
    </row>
    <row r="136" spans="1:12">
      <c r="A136" s="9" t="s">
        <v>23</v>
      </c>
      <c r="B136" s="1"/>
      <c r="C136" s="2"/>
      <c r="D136" s="3"/>
      <c r="E136" s="4"/>
      <c r="F136" s="2"/>
      <c r="G136" s="3"/>
      <c r="H136" s="4"/>
      <c r="I136" s="2"/>
      <c r="J136" s="3"/>
      <c r="K136" s="4"/>
      <c r="L136" s="7"/>
    </row>
    <row r="137" spans="1:12">
      <c r="B137" s="1" t="s">
        <v>26</v>
      </c>
      <c r="C137" s="2">
        <v>2</v>
      </c>
      <c r="D137" s="3"/>
      <c r="E137" s="4">
        <v>0</v>
      </c>
      <c r="F137" s="2">
        <v>25</v>
      </c>
      <c r="G137" s="3"/>
      <c r="H137" s="4">
        <v>0</v>
      </c>
      <c r="I137" s="2">
        <v>30</v>
      </c>
      <c r="J137" s="3"/>
      <c r="K137" s="4"/>
      <c r="L137" s="7">
        <v>57</v>
      </c>
    </row>
    <row r="138" spans="1:12">
      <c r="B138" s="1" t="s">
        <v>27</v>
      </c>
      <c r="C138" s="2">
        <v>20</v>
      </c>
      <c r="D138" s="3"/>
      <c r="E138" s="4">
        <v>3</v>
      </c>
      <c r="F138" s="2">
        <v>21</v>
      </c>
      <c r="G138" s="3"/>
      <c r="H138" s="4">
        <v>1</v>
      </c>
      <c r="I138" s="2">
        <v>45</v>
      </c>
      <c r="J138" s="3"/>
      <c r="K138" s="4"/>
      <c r="L138" s="7">
        <v>86</v>
      </c>
    </row>
    <row r="139" spans="1:12">
      <c r="B139" s="1" t="s">
        <v>24</v>
      </c>
      <c r="C139" s="2">
        <v>16</v>
      </c>
      <c r="D139" s="3"/>
      <c r="E139" s="4">
        <v>4</v>
      </c>
      <c r="F139" s="2">
        <v>26</v>
      </c>
      <c r="G139" s="3" t="s">
        <v>30</v>
      </c>
      <c r="H139" s="4">
        <v>2</v>
      </c>
      <c r="I139" s="2">
        <v>53</v>
      </c>
      <c r="J139" s="3"/>
      <c r="K139" s="4"/>
      <c r="L139" s="7">
        <v>95</v>
      </c>
    </row>
    <row r="140" spans="1:12">
      <c r="B140" s="1"/>
      <c r="C140" s="2"/>
      <c r="D140" s="3"/>
      <c r="E140" s="4"/>
      <c r="F140" s="2"/>
      <c r="G140" s="3"/>
      <c r="H140" s="4"/>
      <c r="I140" s="2"/>
      <c r="J140" s="3"/>
      <c r="K140" s="4"/>
      <c r="L140" s="5"/>
    </row>
    <row r="141" spans="1:12">
      <c r="B141" s="1"/>
      <c r="C141" s="2"/>
      <c r="D141" s="3"/>
      <c r="E141" s="4"/>
      <c r="F141" s="2"/>
      <c r="G141" s="3"/>
      <c r="H141" s="4"/>
      <c r="I141" s="2"/>
      <c r="J141" s="3"/>
      <c r="K141" s="4"/>
      <c r="L141" s="5"/>
    </row>
    <row r="142" spans="1:12" ht="29" customHeight="1">
      <c r="B142" s="51" t="s">
        <v>35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</row>
    <row r="143" spans="1:12">
      <c r="B143" s="1"/>
      <c r="C143" s="47" t="s">
        <v>1</v>
      </c>
      <c r="D143" s="47"/>
      <c r="E143" s="47"/>
      <c r="F143" s="47" t="s">
        <v>28</v>
      </c>
      <c r="G143" s="47"/>
      <c r="H143" s="47"/>
      <c r="I143" s="47" t="s">
        <v>29</v>
      </c>
      <c r="J143" s="48"/>
      <c r="K143" s="48"/>
      <c r="L143" s="7" t="s">
        <v>2</v>
      </c>
    </row>
    <row r="144" spans="1:12">
      <c r="B144" s="1" t="s">
        <v>13</v>
      </c>
      <c r="C144" s="2">
        <v>6</v>
      </c>
      <c r="D144" s="3"/>
      <c r="E144" s="4">
        <v>4</v>
      </c>
      <c r="F144" s="2">
        <v>5</v>
      </c>
      <c r="G144" s="3"/>
      <c r="H144" s="4">
        <v>8</v>
      </c>
      <c r="I144" s="2">
        <v>2</v>
      </c>
      <c r="J144" s="3"/>
      <c r="K144" s="4">
        <v>8</v>
      </c>
      <c r="L144" s="7">
        <v>13</v>
      </c>
    </row>
    <row r="145" spans="2:12">
      <c r="B145" s="1" t="s">
        <v>12</v>
      </c>
      <c r="C145" s="2">
        <v>6</v>
      </c>
      <c r="D145" s="3"/>
      <c r="E145" s="4">
        <v>5</v>
      </c>
      <c r="F145" s="2">
        <v>6</v>
      </c>
      <c r="G145" s="3"/>
      <c r="H145" s="4">
        <v>6</v>
      </c>
      <c r="I145" s="2">
        <v>9</v>
      </c>
      <c r="J145" s="3"/>
      <c r="K145" s="4">
        <v>5</v>
      </c>
      <c r="L145" s="7">
        <v>21</v>
      </c>
    </row>
    <row r="146" spans="2:12">
      <c r="B146" s="1" t="s">
        <v>4</v>
      </c>
      <c r="C146" s="2">
        <v>7</v>
      </c>
      <c r="D146" s="3"/>
      <c r="E146" s="4">
        <v>7</v>
      </c>
      <c r="F146" s="2">
        <v>8</v>
      </c>
      <c r="G146" s="3"/>
      <c r="H146" s="4">
        <v>9</v>
      </c>
      <c r="I146" s="2">
        <v>12</v>
      </c>
      <c r="J146" s="3" t="s">
        <v>30</v>
      </c>
      <c r="K146" s="4">
        <v>5</v>
      </c>
      <c r="L146" s="7">
        <v>27</v>
      </c>
    </row>
    <row r="147" spans="2:12">
      <c r="B147" s="1" t="s">
        <v>9</v>
      </c>
      <c r="C147" s="2">
        <v>14</v>
      </c>
      <c r="D147" s="3"/>
      <c r="E147" s="4">
        <v>5</v>
      </c>
      <c r="F147" s="2">
        <v>7</v>
      </c>
      <c r="G147" s="3"/>
      <c r="H147" s="4">
        <v>8</v>
      </c>
      <c r="I147" s="2">
        <v>7</v>
      </c>
      <c r="J147" s="3"/>
      <c r="K147" s="4">
        <v>4</v>
      </c>
      <c r="L147" s="7">
        <v>28</v>
      </c>
    </row>
    <row r="148" spans="2:12">
      <c r="B148" s="1" t="s">
        <v>6</v>
      </c>
      <c r="C148" s="2">
        <v>13</v>
      </c>
      <c r="D148" s="3"/>
      <c r="E148" s="4">
        <v>4</v>
      </c>
      <c r="F148" s="2">
        <v>8</v>
      </c>
      <c r="G148" s="3"/>
      <c r="H148" s="4">
        <v>4</v>
      </c>
      <c r="I148" s="2">
        <v>7</v>
      </c>
      <c r="J148" s="3"/>
      <c r="K148" s="4">
        <v>3</v>
      </c>
      <c r="L148" s="7">
        <v>28</v>
      </c>
    </row>
    <row r="149" spans="2:12">
      <c r="B149" s="1" t="s">
        <v>18</v>
      </c>
      <c r="C149" s="2">
        <v>6</v>
      </c>
      <c r="D149" s="3"/>
      <c r="E149" s="4">
        <v>4</v>
      </c>
      <c r="F149" s="2">
        <v>12</v>
      </c>
      <c r="G149" s="3"/>
      <c r="H149" s="4">
        <v>4</v>
      </c>
      <c r="I149" s="2">
        <v>10</v>
      </c>
      <c r="J149" s="3"/>
      <c r="K149" s="4">
        <v>3</v>
      </c>
      <c r="L149" s="7">
        <v>28</v>
      </c>
    </row>
    <row r="150" spans="2:12">
      <c r="B150" s="1" t="s">
        <v>14</v>
      </c>
      <c r="C150" s="2">
        <v>11</v>
      </c>
      <c r="D150" s="3"/>
      <c r="E150" s="4">
        <v>5</v>
      </c>
      <c r="F150" s="2">
        <v>9</v>
      </c>
      <c r="G150" s="3"/>
      <c r="H150" s="4">
        <v>4</v>
      </c>
      <c r="I150" s="2">
        <v>9</v>
      </c>
      <c r="J150" s="3"/>
      <c r="K150" s="4">
        <v>9</v>
      </c>
      <c r="L150" s="7">
        <v>29</v>
      </c>
    </row>
    <row r="151" spans="2:12">
      <c r="B151" s="1" t="s">
        <v>15</v>
      </c>
      <c r="C151" s="2">
        <v>12</v>
      </c>
      <c r="D151" s="3"/>
      <c r="E151" s="4">
        <v>4</v>
      </c>
      <c r="F151" s="2">
        <v>13</v>
      </c>
      <c r="G151" s="3"/>
      <c r="H151" s="4">
        <v>1</v>
      </c>
      <c r="I151" s="2">
        <v>5</v>
      </c>
      <c r="J151" s="3"/>
      <c r="K151" s="4">
        <v>9</v>
      </c>
      <c r="L151" s="7">
        <v>30</v>
      </c>
    </row>
    <row r="152" spans="2:12">
      <c r="B152" s="1" t="s">
        <v>5</v>
      </c>
      <c r="C152" s="2">
        <v>13</v>
      </c>
      <c r="D152" s="3"/>
      <c r="E152" s="4">
        <v>5</v>
      </c>
      <c r="F152" s="2">
        <v>6</v>
      </c>
      <c r="G152" s="3"/>
      <c r="H152" s="4">
        <v>6</v>
      </c>
      <c r="I152" s="2">
        <v>13</v>
      </c>
      <c r="J152" s="3"/>
      <c r="K152" s="4">
        <v>3</v>
      </c>
      <c r="L152" s="7">
        <v>32</v>
      </c>
    </row>
    <row r="153" spans="2:12">
      <c r="B153" s="1" t="s">
        <v>7</v>
      </c>
      <c r="C153" s="2">
        <v>13</v>
      </c>
      <c r="D153" s="3"/>
      <c r="E153" s="4">
        <v>3</v>
      </c>
      <c r="F153" s="2">
        <v>12</v>
      </c>
      <c r="G153" s="3"/>
      <c r="H153" s="4">
        <v>3</v>
      </c>
      <c r="I153" s="2">
        <v>9</v>
      </c>
      <c r="J153" s="3"/>
      <c r="K153" s="4">
        <v>3</v>
      </c>
      <c r="L153" s="7">
        <v>34</v>
      </c>
    </row>
    <row r="154" spans="2:12">
      <c r="B154" s="1" t="s">
        <v>8</v>
      </c>
      <c r="C154" s="2">
        <v>14</v>
      </c>
      <c r="D154" s="3"/>
      <c r="E154" s="4">
        <v>5</v>
      </c>
      <c r="F154" s="2">
        <v>10</v>
      </c>
      <c r="G154" s="3"/>
      <c r="H154" s="4">
        <v>4</v>
      </c>
      <c r="I154" s="2">
        <v>12</v>
      </c>
      <c r="J154" s="3"/>
      <c r="K154" s="4">
        <v>5</v>
      </c>
      <c r="L154" s="7">
        <v>36</v>
      </c>
    </row>
    <row r="155" spans="2:12">
      <c r="B155" s="1" t="s">
        <v>16</v>
      </c>
      <c r="C155" s="2">
        <v>15</v>
      </c>
      <c r="D155" s="3"/>
      <c r="E155" s="4">
        <v>2</v>
      </c>
      <c r="F155" s="2">
        <v>12</v>
      </c>
      <c r="G155" s="3"/>
      <c r="H155" s="4">
        <v>2</v>
      </c>
      <c r="I155" s="2">
        <v>12</v>
      </c>
      <c r="J155" s="3"/>
      <c r="K155" s="4">
        <v>3</v>
      </c>
      <c r="L155" s="7">
        <v>39</v>
      </c>
    </row>
    <row r="156" spans="2:12">
      <c r="B156" s="1" t="s">
        <v>22</v>
      </c>
      <c r="C156" s="2">
        <v>21</v>
      </c>
      <c r="D156" s="3"/>
      <c r="E156" s="4">
        <v>3</v>
      </c>
      <c r="F156" s="2">
        <v>13</v>
      </c>
      <c r="G156" s="3"/>
      <c r="H156" s="4">
        <v>5</v>
      </c>
      <c r="I156" s="2">
        <v>14</v>
      </c>
      <c r="J156" s="3"/>
      <c r="K156" s="4">
        <v>0</v>
      </c>
      <c r="L156" s="7">
        <v>48</v>
      </c>
    </row>
    <row r="157" spans="2:12">
      <c r="B157" s="1" t="s">
        <v>20</v>
      </c>
      <c r="C157" s="2">
        <v>15</v>
      </c>
      <c r="D157" s="3"/>
      <c r="E157" s="4">
        <v>4</v>
      </c>
      <c r="F157" s="2">
        <v>19</v>
      </c>
      <c r="G157" s="3"/>
      <c r="H157" s="4">
        <v>2</v>
      </c>
      <c r="I157" s="2">
        <v>14</v>
      </c>
      <c r="J157" s="3"/>
      <c r="K157" s="4">
        <v>2</v>
      </c>
      <c r="L157" s="7">
        <v>48</v>
      </c>
    </row>
    <row r="158" spans="2:12">
      <c r="B158" s="1" t="s">
        <v>19</v>
      </c>
      <c r="C158" s="2">
        <v>13</v>
      </c>
      <c r="D158" s="3"/>
      <c r="E158" s="4">
        <v>2</v>
      </c>
      <c r="F158" s="2">
        <v>21</v>
      </c>
      <c r="G158" s="3"/>
      <c r="H158" s="4">
        <v>1</v>
      </c>
      <c r="I158" s="2">
        <v>21</v>
      </c>
      <c r="J158" s="3"/>
      <c r="K158" s="4">
        <v>2</v>
      </c>
      <c r="L158" s="7">
        <v>55</v>
      </c>
    </row>
    <row r="159" spans="2:12">
      <c r="B159" s="1" t="s">
        <v>10</v>
      </c>
      <c r="C159" s="2">
        <v>19</v>
      </c>
      <c r="D159" s="3"/>
      <c r="E159" s="4">
        <v>4</v>
      </c>
      <c r="F159" s="2">
        <v>200</v>
      </c>
      <c r="G159" s="3"/>
      <c r="H159" s="4"/>
      <c r="I159" s="2">
        <v>200</v>
      </c>
      <c r="J159" s="3"/>
      <c r="K159" s="4"/>
      <c r="L159" s="7">
        <v>419</v>
      </c>
    </row>
    <row r="160" spans="2:12">
      <c r="B160" s="1"/>
      <c r="C160" s="2"/>
      <c r="D160" s="3"/>
      <c r="E160" s="4"/>
      <c r="F160" s="2"/>
      <c r="G160" s="3"/>
      <c r="H160" s="4"/>
      <c r="I160" s="2"/>
      <c r="J160" s="3"/>
      <c r="K160" s="4"/>
      <c r="L160" s="5"/>
    </row>
  </sheetData>
  <mergeCells count="25">
    <mergeCell ref="B104:L104"/>
    <mergeCell ref="C96:E96"/>
    <mergeCell ref="F96:H96"/>
    <mergeCell ref="I96:K96"/>
    <mergeCell ref="A1:F1"/>
    <mergeCell ref="C2:E2"/>
    <mergeCell ref="A33:I33"/>
    <mergeCell ref="A64:L64"/>
    <mergeCell ref="B95:L95"/>
    <mergeCell ref="C34:E34"/>
    <mergeCell ref="F34:H34"/>
    <mergeCell ref="C65:E65"/>
    <mergeCell ref="F65:H65"/>
    <mergeCell ref="I65:K65"/>
    <mergeCell ref="C143:E143"/>
    <mergeCell ref="F143:H143"/>
    <mergeCell ref="I143:K143"/>
    <mergeCell ref="C105:E105"/>
    <mergeCell ref="F105:H105"/>
    <mergeCell ref="I105:K105"/>
    <mergeCell ref="C115:E115"/>
    <mergeCell ref="F115:H115"/>
    <mergeCell ref="I115:J115"/>
    <mergeCell ref="A114:L114"/>
    <mergeCell ref="B142:L142"/>
  </mergeCells>
  <printOptions horizontalCentered="1"/>
  <pageMargins left="0.51181102362204722" right="0.51181102362204722" top="0.74803149606299213" bottom="0.35433070866141736" header="0.31496062992125984" footer="0.31496062992125984"/>
  <pageSetup paperSize="9" orientation="portrait" horizontalDpi="0" verticalDpi="0"/>
  <headerFooter>
    <oddHeader>&amp;C&amp;"Calibri Bold,Bold"&amp;16&amp;U&amp;K000000ENGLISH MATCH 2019
RESULTS</oddHeader>
  </headerFooter>
  <rowBreaks count="4" manualBreakCount="4">
    <brk id="30" max="16383" man="1"/>
    <brk id="62" max="16383" man="1"/>
    <brk id="92" max="16383" man="1"/>
    <brk id="11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B27" sqref="B27"/>
    </sheetView>
  </sheetViews>
  <sheetFormatPr baseColWidth="10" defaultRowHeight="15" x14ac:dyDescent="0"/>
  <cols>
    <col min="2" max="2" width="25" customWidth="1"/>
    <col min="3" max="8" width="5.83203125" customWidth="1"/>
    <col min="9" max="9" width="0" hidden="1" customWidth="1"/>
    <col min="10" max="10" width="2.6640625" hidden="1" customWidth="1"/>
    <col min="11" max="11" width="8.5" customWidth="1"/>
    <col min="12" max="12" width="8" customWidth="1"/>
  </cols>
  <sheetData>
    <row r="1" spans="1:12">
      <c r="A1" s="11"/>
      <c r="B1" s="21" t="s">
        <v>47</v>
      </c>
      <c r="C1" s="12"/>
      <c r="D1" s="13"/>
      <c r="E1" s="12"/>
      <c r="F1" s="13"/>
      <c r="G1" s="12"/>
      <c r="H1" s="13"/>
      <c r="I1" s="13"/>
      <c r="J1" s="13"/>
      <c r="K1" s="11"/>
    </row>
    <row r="2" spans="1:12">
      <c r="A2" s="11"/>
      <c r="B2" s="10"/>
      <c r="C2" s="12"/>
      <c r="D2" s="13"/>
      <c r="E2" s="12"/>
      <c r="F2" s="13"/>
      <c r="G2" s="12"/>
      <c r="H2" s="13"/>
      <c r="I2" s="13"/>
      <c r="J2" s="13"/>
      <c r="K2" s="11"/>
    </row>
    <row r="3" spans="1:12">
      <c r="A3" s="10"/>
      <c r="B3" s="10"/>
      <c r="C3" s="52" t="s">
        <v>1</v>
      </c>
      <c r="D3" s="53"/>
      <c r="E3" s="52" t="s">
        <v>28</v>
      </c>
      <c r="F3" s="53"/>
      <c r="G3" s="52" t="s">
        <v>29</v>
      </c>
      <c r="H3" s="53"/>
      <c r="I3" s="16"/>
      <c r="J3" s="16"/>
      <c r="K3" s="17" t="s">
        <v>2</v>
      </c>
    </row>
    <row r="4" spans="1:12">
      <c r="A4" s="10"/>
      <c r="B4" s="10" t="s">
        <v>15</v>
      </c>
      <c r="C4" s="12">
        <v>12</v>
      </c>
      <c r="D4" s="13">
        <v>4</v>
      </c>
      <c r="E4" s="12">
        <v>13</v>
      </c>
      <c r="F4" s="13">
        <v>1</v>
      </c>
      <c r="G4" s="12">
        <v>5</v>
      </c>
      <c r="H4" s="13">
        <v>9</v>
      </c>
      <c r="I4" s="12"/>
      <c r="J4" s="13"/>
      <c r="K4" s="11"/>
    </row>
    <row r="5" spans="1:12">
      <c r="A5" s="10"/>
      <c r="B5" s="10" t="s">
        <v>5</v>
      </c>
      <c r="C5" s="12">
        <v>13</v>
      </c>
      <c r="D5" s="13">
        <v>5</v>
      </c>
      <c r="E5" s="12">
        <v>6</v>
      </c>
      <c r="F5" s="13">
        <v>6</v>
      </c>
      <c r="G5" s="12">
        <v>13</v>
      </c>
      <c r="H5" s="13">
        <v>3</v>
      </c>
      <c r="I5" s="12"/>
      <c r="J5" s="13"/>
      <c r="K5" s="11"/>
    </row>
    <row r="6" spans="1:12">
      <c r="A6" s="10"/>
      <c r="B6" s="10" t="s">
        <v>18</v>
      </c>
      <c r="C6" s="12">
        <v>6</v>
      </c>
      <c r="D6" s="13">
        <v>4</v>
      </c>
      <c r="E6" s="12">
        <v>12</v>
      </c>
      <c r="F6" s="13">
        <v>4</v>
      </c>
      <c r="G6" s="12">
        <v>10</v>
      </c>
      <c r="H6" s="13">
        <v>3</v>
      </c>
      <c r="I6" s="12"/>
      <c r="J6" s="13"/>
    </row>
    <row r="7" spans="1:12">
      <c r="A7" s="19" t="s">
        <v>41</v>
      </c>
      <c r="B7" s="10"/>
      <c r="C7" s="22">
        <f>IF(OR(C4&lt;&gt;"",C5&lt;&gt;"",C6&lt;&gt;""),SUM(IFERROR(VALUE(SUBSTITUTE(C4,"p","")),0),IFERROR(VALUE(SUBSTITUTE(C5,"p","")),0),IFERROR(VALUE(SUBSTITUTE(C6,"p","")),0)),"")</f>
        <v>31</v>
      </c>
      <c r="D7" s="23"/>
      <c r="E7" s="22">
        <f>IF(OR(E4&lt;&gt;"",E5&lt;&gt;"",E6&lt;&gt;""),SUM(IFERROR(VALUE(SUBSTITUTE(E4,"p","")),0),IFERROR(VALUE(SUBSTITUTE(E5,"p","")),0),IFERROR(VALUE(SUBSTITUTE(E6,"p","")),0)),"")</f>
        <v>31</v>
      </c>
      <c r="F7" s="23"/>
      <c r="G7" s="22">
        <f>IF(OR(G4&lt;&gt;"",G5&lt;&gt;"",G6&lt;&gt;""),SUM(IFERROR(VALUE(SUBSTITUTE(G4,"p","")),0),IFERROR(VALUE(SUBSTITUTE(G5,"p","")),0),IFERROR(VALUE(SUBSTITUTE(G6,"p","")),0)),"")</f>
        <v>28</v>
      </c>
      <c r="H7" s="15"/>
      <c r="I7" s="14" t="str">
        <f>IF(OR(I4&lt;&gt;"",I5&lt;&gt;"",I6&lt;&gt;""),SUM(IFERROR(VALUE(SUBSTITUTE(I4,"p","")),0),IFERROR(VALUE(SUBSTITUTE(I5,"p","")),0),IFERROR(VALUE(SUBSTITUTE(I6,"p","")),0)),"")</f>
        <v/>
      </c>
      <c r="J7" s="13"/>
      <c r="K7" s="18">
        <f>SUM(C7,E7,G7,I7)</f>
        <v>90</v>
      </c>
      <c r="L7" s="20" t="s">
        <v>44</v>
      </c>
    </row>
    <row r="8" spans="1:12">
      <c r="A8" s="19"/>
      <c r="B8" s="10"/>
      <c r="C8" s="12"/>
      <c r="D8" s="13"/>
      <c r="E8" s="12"/>
      <c r="F8" s="13"/>
      <c r="G8" s="12"/>
      <c r="H8" s="13"/>
      <c r="I8" s="13"/>
      <c r="J8" s="13"/>
      <c r="K8" s="19"/>
      <c r="L8" s="20"/>
    </row>
    <row r="9" spans="1:12">
      <c r="A9" s="24"/>
      <c r="B9" s="10" t="s">
        <v>24</v>
      </c>
      <c r="C9" s="12">
        <v>13</v>
      </c>
      <c r="D9" s="13">
        <v>3</v>
      </c>
      <c r="E9" s="12">
        <v>16</v>
      </c>
      <c r="F9" s="13">
        <v>4</v>
      </c>
      <c r="G9" s="12" t="s">
        <v>42</v>
      </c>
      <c r="H9" s="13">
        <v>2</v>
      </c>
      <c r="I9" s="12"/>
      <c r="J9" s="13"/>
      <c r="K9" s="19"/>
      <c r="L9" s="20"/>
    </row>
    <row r="10" spans="1:12">
      <c r="A10" s="24"/>
      <c r="B10" s="10" t="s">
        <v>12</v>
      </c>
      <c r="C10" s="12">
        <v>6</v>
      </c>
      <c r="D10" s="13">
        <v>5</v>
      </c>
      <c r="E10" s="12">
        <v>6</v>
      </c>
      <c r="F10" s="13">
        <v>6</v>
      </c>
      <c r="G10" s="12">
        <v>9</v>
      </c>
      <c r="H10" s="13">
        <v>5</v>
      </c>
      <c r="I10" s="12"/>
      <c r="J10" s="13"/>
      <c r="K10" s="19"/>
      <c r="L10" s="20"/>
    </row>
    <row r="11" spans="1:12">
      <c r="A11" s="24"/>
      <c r="B11" s="10" t="s">
        <v>26</v>
      </c>
      <c r="C11" s="12">
        <v>16</v>
      </c>
      <c r="D11" s="13">
        <v>3</v>
      </c>
      <c r="E11" s="12">
        <v>2</v>
      </c>
      <c r="F11" s="13">
        <v>0</v>
      </c>
      <c r="G11" s="12">
        <v>25</v>
      </c>
      <c r="H11" s="13">
        <v>0</v>
      </c>
      <c r="I11" s="12"/>
      <c r="J11" s="13"/>
      <c r="K11" s="19"/>
      <c r="L11" s="20"/>
    </row>
    <row r="12" spans="1:12">
      <c r="A12" s="19" t="s">
        <v>41</v>
      </c>
      <c r="B12" s="10"/>
      <c r="C12" s="22">
        <f>IF(OR(C9&lt;&gt;"",C10&lt;&gt;"",C11&lt;&gt;""),SUM(IFERROR(VALUE(SUBSTITUTE(C9,"p","")),0),IFERROR(VALUE(SUBSTITUTE(C10,"p","")),0),IFERROR(VALUE(SUBSTITUTE(C11,"p","")),0)),"")</f>
        <v>35</v>
      </c>
      <c r="D12" s="23"/>
      <c r="E12" s="22">
        <f>IF(OR(E9&lt;&gt;"",E10&lt;&gt;"",E11&lt;&gt;""),SUM(IFERROR(VALUE(SUBSTITUTE(E9,"p","")),0),IFERROR(VALUE(SUBSTITUTE(E10,"p","")),0),IFERROR(VALUE(SUBSTITUTE(E11,"p","")),0)),"")</f>
        <v>24</v>
      </c>
      <c r="F12" s="23"/>
      <c r="G12" s="22">
        <f>IF(OR(G9&lt;&gt;"",G10&lt;&gt;"",G11&lt;&gt;""),SUM(IFERROR(VALUE(SUBSTITUTE(G9,"p","")),0),IFERROR(VALUE(SUBSTITUTE(G10,"p","")),0),IFERROR(VALUE(SUBSTITUTE(G11,"p","")),0)),"")</f>
        <v>60</v>
      </c>
      <c r="H12" s="15"/>
      <c r="I12" s="14" t="str">
        <f>IF(OR(I9&lt;&gt;"",I10&lt;&gt;"",I11&lt;&gt;""),SUM(IFERROR(VALUE(SUBSTITUTE(I9,"p","")),0),IFERROR(VALUE(SUBSTITUTE(I10,"p","")),0),IFERROR(VALUE(SUBSTITUTE(I11,"p","")),0)),"")</f>
        <v/>
      </c>
      <c r="J12" s="13"/>
      <c r="K12" s="18">
        <f>SUM(C12,E12,G12,I12)</f>
        <v>119</v>
      </c>
      <c r="L12" s="20"/>
    </row>
    <row r="13" spans="1:12">
      <c r="A13" s="19"/>
      <c r="B13" s="10"/>
      <c r="C13" s="12"/>
      <c r="D13" s="13"/>
      <c r="E13" s="12"/>
      <c r="F13" s="13"/>
      <c r="G13" s="12"/>
      <c r="H13" s="13"/>
      <c r="I13" s="13"/>
      <c r="J13" s="13"/>
      <c r="K13" s="19"/>
      <c r="L13" s="20"/>
    </row>
    <row r="14" spans="1:12">
      <c r="A14" s="24"/>
      <c r="B14" s="10" t="s">
        <v>16</v>
      </c>
      <c r="C14" s="12">
        <v>15</v>
      </c>
      <c r="D14" s="13">
        <v>2</v>
      </c>
      <c r="E14" s="12">
        <v>12</v>
      </c>
      <c r="F14" s="13">
        <v>2</v>
      </c>
      <c r="G14" s="12">
        <v>12</v>
      </c>
      <c r="H14" s="13">
        <v>3</v>
      </c>
      <c r="I14" s="13"/>
      <c r="J14" s="13"/>
      <c r="K14" s="19"/>
      <c r="L14" s="20"/>
    </row>
    <row r="15" spans="1:12">
      <c r="A15" s="24"/>
      <c r="B15" s="10" t="s">
        <v>7</v>
      </c>
      <c r="C15" s="12">
        <v>13</v>
      </c>
      <c r="D15" s="13">
        <v>3</v>
      </c>
      <c r="E15" s="12">
        <v>12</v>
      </c>
      <c r="F15" s="13">
        <v>3</v>
      </c>
      <c r="G15" s="12">
        <v>9</v>
      </c>
      <c r="H15" s="13">
        <v>3</v>
      </c>
      <c r="I15" s="13"/>
      <c r="J15" s="13"/>
      <c r="K15" s="19"/>
      <c r="L15" s="20"/>
    </row>
    <row r="16" spans="1:12">
      <c r="A16" s="24"/>
      <c r="B16" s="10" t="s">
        <v>6</v>
      </c>
      <c r="C16" s="12">
        <v>13</v>
      </c>
      <c r="D16" s="13">
        <v>4</v>
      </c>
      <c r="E16" s="12">
        <v>8</v>
      </c>
      <c r="F16" s="13">
        <v>4</v>
      </c>
      <c r="G16" s="12">
        <v>7</v>
      </c>
      <c r="H16" s="13">
        <v>3</v>
      </c>
      <c r="I16" s="13"/>
      <c r="J16" s="13"/>
      <c r="K16" s="19"/>
      <c r="L16" s="20"/>
    </row>
    <row r="17" spans="1:12">
      <c r="A17" s="19" t="s">
        <v>41</v>
      </c>
      <c r="B17" s="10"/>
      <c r="C17" s="22">
        <f>IF(OR(C14&lt;&gt;"",C15&lt;&gt;"",C16&lt;&gt;""),SUM(IFERROR(VALUE(SUBSTITUTE(C14,"p","")),0),IFERROR(VALUE(SUBSTITUTE(C15,"p","")),0),IFERROR(VALUE(SUBSTITUTE(C16,"p","")),0)),"")</f>
        <v>41</v>
      </c>
      <c r="D17" s="23"/>
      <c r="E17" s="22">
        <f>IF(OR(E14&lt;&gt;"",E15&lt;&gt;"",E16&lt;&gt;""),SUM(IFERROR(VALUE(SUBSTITUTE(E14,"p","")),0),IFERROR(VALUE(SUBSTITUTE(E15,"p","")),0),IFERROR(VALUE(SUBSTITUTE(E16,"p","")),0)),"")</f>
        <v>32</v>
      </c>
      <c r="F17" s="23"/>
      <c r="G17" s="22">
        <f>IF(OR(G14&lt;&gt;"",G15&lt;&gt;"",G16&lt;&gt;""),SUM(IFERROR(VALUE(SUBSTITUTE(G14,"p","")),0),IFERROR(VALUE(SUBSTITUTE(G15,"p","")),0),IFERROR(VALUE(SUBSTITUTE(G16,"p","")),0)),"")</f>
        <v>28</v>
      </c>
      <c r="H17" s="15"/>
      <c r="I17" s="14" t="str">
        <f>IF(OR(I14&lt;&gt;"",I15&lt;&gt;"",I16&lt;&gt;""),SUM(IFERROR(VALUE(SUBSTITUTE(I14,"p","")),0),IFERROR(VALUE(SUBSTITUTE(I15,"p","")),0),IFERROR(VALUE(SUBSTITUTE(I16,"p","")),0)),"")</f>
        <v/>
      </c>
      <c r="J17" s="13"/>
      <c r="K17" s="18">
        <f>SUM(C17,E17,G17,I17)</f>
        <v>101</v>
      </c>
      <c r="L17" s="20" t="s">
        <v>45</v>
      </c>
    </row>
    <row r="18" spans="1:12">
      <c r="A18" s="19"/>
      <c r="B18" s="10"/>
      <c r="C18" s="12"/>
      <c r="D18" s="13"/>
      <c r="E18" s="12"/>
      <c r="F18" s="13"/>
      <c r="G18" s="12"/>
      <c r="H18" s="13"/>
      <c r="I18" s="13"/>
      <c r="J18" s="13"/>
      <c r="K18" s="19"/>
      <c r="L18" s="20"/>
    </row>
    <row r="19" spans="1:12">
      <c r="A19" s="24"/>
      <c r="B19" s="10" t="s">
        <v>4</v>
      </c>
      <c r="C19" s="12">
        <v>7</v>
      </c>
      <c r="D19" s="13">
        <v>7</v>
      </c>
      <c r="E19" s="12">
        <v>8</v>
      </c>
      <c r="F19" s="13">
        <v>9</v>
      </c>
      <c r="G19" s="12" t="s">
        <v>43</v>
      </c>
      <c r="H19" s="13">
        <v>5</v>
      </c>
      <c r="I19" s="13"/>
      <c r="J19" s="13"/>
      <c r="K19" s="19"/>
      <c r="L19" s="20"/>
    </row>
    <row r="20" spans="1:12">
      <c r="A20" s="24"/>
      <c r="B20" s="10" t="s">
        <v>8</v>
      </c>
      <c r="C20" s="12">
        <v>14</v>
      </c>
      <c r="D20" s="13">
        <v>5</v>
      </c>
      <c r="E20" s="12">
        <v>10</v>
      </c>
      <c r="F20" s="13">
        <v>4</v>
      </c>
      <c r="G20" s="12">
        <v>12</v>
      </c>
      <c r="H20" s="13">
        <v>5</v>
      </c>
      <c r="I20" s="13"/>
      <c r="J20" s="13"/>
      <c r="K20" s="19"/>
      <c r="L20" s="20"/>
    </row>
    <row r="21" spans="1:12">
      <c r="A21" s="24"/>
      <c r="B21" s="10" t="s">
        <v>20</v>
      </c>
      <c r="C21" s="12">
        <v>15</v>
      </c>
      <c r="D21" s="13">
        <v>4</v>
      </c>
      <c r="E21" s="12">
        <v>19</v>
      </c>
      <c r="F21" s="13">
        <v>2</v>
      </c>
      <c r="G21" s="12">
        <v>14</v>
      </c>
      <c r="H21" s="13">
        <v>2</v>
      </c>
      <c r="I21" s="13"/>
      <c r="J21" s="13"/>
      <c r="K21" s="19"/>
      <c r="L21" s="20"/>
    </row>
    <row r="22" spans="1:12">
      <c r="A22" s="19" t="s">
        <v>41</v>
      </c>
      <c r="B22" s="10"/>
      <c r="C22" s="22">
        <f>IF(OR(C19&lt;&gt;"",C20&lt;&gt;"",C21&lt;&gt;""),SUM(IFERROR(VALUE(SUBSTITUTE(C19,"p","")),0),IFERROR(VALUE(SUBSTITUTE(C20,"p","")),0),IFERROR(VALUE(SUBSTITUTE(C21,"p","")),0)),"")</f>
        <v>36</v>
      </c>
      <c r="D22" s="23"/>
      <c r="E22" s="22">
        <f>IF(OR(E19&lt;&gt;"",E20&lt;&gt;"",E21&lt;&gt;""),SUM(IFERROR(VALUE(SUBSTITUTE(E19,"p","")),0),IFERROR(VALUE(SUBSTITUTE(E20,"p","")),0),IFERROR(VALUE(SUBSTITUTE(E21,"p","")),0)),"")</f>
        <v>37</v>
      </c>
      <c r="F22" s="23"/>
      <c r="G22" s="22">
        <f>IF(OR(G19&lt;&gt;"",G20&lt;&gt;"",G21&lt;&gt;""),SUM(IFERROR(VALUE(SUBSTITUTE(G19,"p","")),0),IFERROR(VALUE(SUBSTITUTE(G20,"p","")),0),IFERROR(VALUE(SUBSTITUTE(G21,"p","")),0)),"")</f>
        <v>38</v>
      </c>
      <c r="H22" s="15"/>
      <c r="I22" s="14" t="str">
        <f>IF(OR(I19&lt;&gt;"",I20&lt;&gt;"",I21&lt;&gt;""),SUM(IFERROR(VALUE(SUBSTITUTE(I19,"p","")),0),IFERROR(VALUE(SUBSTITUTE(I20,"p","")),0),IFERROR(VALUE(SUBSTITUTE(I21,"p","")),0)),"")</f>
        <v/>
      </c>
      <c r="J22" s="13"/>
      <c r="K22" s="18">
        <f>SUM(C22,E22,G22,I22)</f>
        <v>111</v>
      </c>
      <c r="L22" s="20" t="s">
        <v>46</v>
      </c>
    </row>
  </sheetData>
  <mergeCells count="3">
    <mergeCell ref="C3:D3"/>
    <mergeCell ref="E3:F3"/>
    <mergeCell ref="G3:H3"/>
  </mergeCells>
  <dataValidations count="1">
    <dataValidation type="list" allowBlank="1" showInputMessage="1" showErrorMessage="1" sqref="B9:B11 B14:B16 B19:B21 B4:B6">
      <formula1>INDIRECT("Entrants!$AA$2:$AA$"&amp;LOOKUP(2,1/(SortedEntrants&lt;&gt;""),ROW(SortedEntrants)))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/>
  <headerFooter>
    <oddHeader>&amp;C&amp;"Calibri Bold,Bold"&amp;U&amp;K000000ENGLISH MATCH 2019
RESULTS</oddHead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[1]Cards!#REF!</xm:f>
          </x14:formula1>
          <xm:sqref>C2:C3 E3 G3 I3:J3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N14" sqref="N14"/>
    </sheetView>
  </sheetViews>
  <sheetFormatPr baseColWidth="10" defaultRowHeight="15" x14ac:dyDescent="0"/>
  <cols>
    <col min="1" max="1" width="10.83203125" style="8"/>
    <col min="2" max="2" width="24" customWidth="1"/>
    <col min="3" max="8" width="5.83203125" customWidth="1"/>
    <col min="9" max="10" width="0" hidden="1" customWidth="1"/>
    <col min="11" max="11" width="8.1640625" customWidth="1"/>
    <col min="12" max="12" width="8.33203125" customWidth="1"/>
  </cols>
  <sheetData>
    <row r="1" spans="1:12">
      <c r="A1" s="38"/>
      <c r="B1" s="32" t="s">
        <v>48</v>
      </c>
      <c r="C1" s="26"/>
      <c r="D1" s="27"/>
      <c r="E1" s="26"/>
      <c r="F1" s="27"/>
      <c r="G1" s="26"/>
      <c r="H1" s="27"/>
      <c r="I1" s="27"/>
      <c r="J1" s="27"/>
      <c r="K1" s="26"/>
    </row>
    <row r="2" spans="1:12">
      <c r="A2" s="38"/>
      <c r="B2" s="25"/>
      <c r="C2" s="26"/>
      <c r="D2" s="27"/>
      <c r="E2" s="26"/>
      <c r="F2" s="27"/>
      <c r="G2" s="26"/>
      <c r="H2" s="27"/>
      <c r="I2" s="27"/>
      <c r="J2" s="27"/>
      <c r="K2" s="26"/>
    </row>
    <row r="3" spans="1:12">
      <c r="A3" s="38"/>
      <c r="B3" s="25"/>
      <c r="C3" s="53" t="s">
        <v>1</v>
      </c>
      <c r="D3" s="48"/>
      <c r="E3" s="53" t="s">
        <v>28</v>
      </c>
      <c r="F3" s="48"/>
      <c r="G3" s="53" t="s">
        <v>29</v>
      </c>
      <c r="H3" s="48"/>
      <c r="I3" s="26"/>
      <c r="J3" s="27"/>
      <c r="K3" s="35" t="s">
        <v>2</v>
      </c>
    </row>
    <row r="4" spans="1:12">
      <c r="A4" s="38"/>
      <c r="B4" s="10" t="s">
        <v>15</v>
      </c>
      <c r="C4" s="28">
        <v>12</v>
      </c>
      <c r="D4" s="29">
        <v>4</v>
      </c>
      <c r="E4" s="28">
        <v>13</v>
      </c>
      <c r="F4" s="29">
        <v>1</v>
      </c>
      <c r="G4" s="28">
        <v>5</v>
      </c>
      <c r="H4" s="29">
        <v>9</v>
      </c>
      <c r="I4" s="29"/>
      <c r="J4" s="29"/>
      <c r="K4" s="26"/>
    </row>
    <row r="5" spans="1:12">
      <c r="A5" s="38"/>
      <c r="B5" s="10" t="s">
        <v>5</v>
      </c>
      <c r="C5" s="28">
        <v>13</v>
      </c>
      <c r="D5" s="29">
        <v>5</v>
      </c>
      <c r="E5" s="28">
        <v>6</v>
      </c>
      <c r="F5" s="29">
        <v>6</v>
      </c>
      <c r="G5" s="28">
        <v>13</v>
      </c>
      <c r="H5" s="29">
        <v>3</v>
      </c>
      <c r="I5" s="29"/>
      <c r="J5" s="29"/>
      <c r="K5" s="30"/>
    </row>
    <row r="6" spans="1:12">
      <c r="A6" s="38" t="s">
        <v>39</v>
      </c>
      <c r="B6" s="25"/>
      <c r="C6" s="37">
        <f>IF(OR(C4&lt;&gt;"",C5&lt;&gt;""),SUM(IFERROR(VALUE(SUBSTITUTE(C4,"p","")),0),IFERROR(VALUE(SUBSTITUTE(C5,"p","")),0)),"")</f>
        <v>25</v>
      </c>
      <c r="D6" s="33"/>
      <c r="E6" s="37">
        <f>IF(OR(E4&lt;&gt;"",E5&lt;&gt;""),SUM(IFERROR(VALUE(SUBSTITUTE(E4,"p","")),0),IFERROR(VALUE(SUBSTITUTE(E5,"p","")),0)),"")</f>
        <v>19</v>
      </c>
      <c r="F6" s="33"/>
      <c r="G6" s="37">
        <f>IF(OR(G4&lt;&gt;"",G5&lt;&gt;""),SUM(IFERROR(VALUE(SUBSTITUTE(G4,"p","")),0),IFERROR(VALUE(SUBSTITUTE(G5,"p","")),0)),"")</f>
        <v>18</v>
      </c>
      <c r="H6" s="27"/>
      <c r="I6" s="31" t="str">
        <f>IF(OR(I4&lt;&gt;"",I5&lt;&gt;""),SUM(IFERROR(VALUE(SUBSTITUTE(I4,"p","")),0),IFERROR(VALUE(SUBSTITUTE(I5,"p","")),0)),"")</f>
        <v/>
      </c>
      <c r="J6" s="27"/>
      <c r="K6" s="36">
        <f>SUM(C6,E6,G6,I6)</f>
        <v>62</v>
      </c>
      <c r="L6" s="20" t="s">
        <v>51</v>
      </c>
    </row>
    <row r="7" spans="1:12">
      <c r="A7" s="38"/>
      <c r="B7" s="25"/>
      <c r="C7" s="26"/>
      <c r="D7" s="26"/>
      <c r="E7" s="26"/>
      <c r="F7" s="26"/>
      <c r="G7" s="26"/>
      <c r="H7" s="27"/>
      <c r="I7" s="26"/>
      <c r="J7" s="27"/>
      <c r="K7" s="36"/>
      <c r="L7" s="20"/>
    </row>
    <row r="8" spans="1:12">
      <c r="A8" s="38"/>
      <c r="B8" s="10" t="s">
        <v>10</v>
      </c>
      <c r="C8" s="28">
        <v>19</v>
      </c>
      <c r="D8" s="29">
        <v>4</v>
      </c>
      <c r="E8" s="28">
        <v>200</v>
      </c>
      <c r="F8" s="29"/>
      <c r="G8" s="28">
        <v>200</v>
      </c>
      <c r="H8" s="29"/>
      <c r="I8" s="29"/>
      <c r="J8" s="29"/>
      <c r="K8" s="33"/>
      <c r="L8" s="20"/>
    </row>
    <row r="9" spans="1:12">
      <c r="A9" s="38"/>
      <c r="B9" s="10" t="s">
        <v>3</v>
      </c>
      <c r="C9" s="28">
        <v>7</v>
      </c>
      <c r="D9" s="29">
        <v>8</v>
      </c>
      <c r="E9" s="28">
        <v>10</v>
      </c>
      <c r="F9" s="29">
        <v>3</v>
      </c>
      <c r="G9" s="28" t="s">
        <v>40</v>
      </c>
      <c r="H9" s="29">
        <v>4</v>
      </c>
      <c r="I9" s="29"/>
      <c r="J9" s="29"/>
      <c r="K9" s="36"/>
      <c r="L9" s="20"/>
    </row>
    <row r="10" spans="1:12">
      <c r="A10" s="38" t="s">
        <v>39</v>
      </c>
      <c r="B10" s="25"/>
      <c r="C10" s="37">
        <f>IF(OR(C8&lt;&gt;"",C9&lt;&gt;""),SUM(IFERROR(VALUE(SUBSTITUTE(C8,"p","")),0),IFERROR(VALUE(SUBSTITUTE(C9,"p","")),0)),"")</f>
        <v>26</v>
      </c>
      <c r="D10" s="33"/>
      <c r="E10" s="37">
        <f>IF(OR(E8&lt;&gt;"",E9&lt;&gt;""),SUM(IFERROR(VALUE(SUBSTITUTE(E8,"p","")),0),IFERROR(VALUE(SUBSTITUTE(E9,"p","")),0)),"")</f>
        <v>210</v>
      </c>
      <c r="F10" s="33"/>
      <c r="G10" s="37">
        <f>IF(OR(G8&lt;&gt;"",G9&lt;&gt;""),SUM(IFERROR(VALUE(SUBSTITUTE(G8,"p","")),0),IFERROR(VALUE(SUBSTITUTE(G9,"p","")),0)),"")</f>
        <v>211</v>
      </c>
      <c r="H10" s="34"/>
      <c r="I10" s="31" t="str">
        <f>IF(OR(I8&lt;&gt;"",I9&lt;&gt;""),SUM(IFERROR(VALUE(SUBSTITUTE(I8,"p","")),0),IFERROR(VALUE(SUBSTITUTE(I9,"p","")),0)),"")</f>
        <v/>
      </c>
      <c r="J10" s="27"/>
      <c r="K10" s="36">
        <f>SUM(C10,E10,G10)</f>
        <v>447</v>
      </c>
      <c r="L10" s="20"/>
    </row>
    <row r="11" spans="1:12">
      <c r="A11" s="38"/>
      <c r="B11" s="25"/>
      <c r="C11" s="26"/>
      <c r="D11" s="27"/>
      <c r="E11" s="26"/>
      <c r="F11" s="27"/>
      <c r="G11" s="26"/>
      <c r="H11" s="27"/>
      <c r="I11" s="27"/>
      <c r="J11" s="27"/>
      <c r="K11" s="33"/>
      <c r="L11" s="20"/>
    </row>
    <row r="12" spans="1:12">
      <c r="A12" s="38"/>
      <c r="B12" s="10" t="s">
        <v>7</v>
      </c>
      <c r="C12" s="28">
        <v>13</v>
      </c>
      <c r="D12" s="29">
        <v>3</v>
      </c>
      <c r="E12" s="28">
        <v>12</v>
      </c>
      <c r="F12" s="29">
        <v>3</v>
      </c>
      <c r="G12" s="28">
        <v>9</v>
      </c>
      <c r="H12" s="29">
        <v>3</v>
      </c>
      <c r="I12" s="29"/>
      <c r="J12" s="29"/>
      <c r="K12" s="36"/>
      <c r="L12" s="20"/>
    </row>
    <row r="13" spans="1:12">
      <c r="A13" s="38"/>
      <c r="B13" s="10" t="s">
        <v>6</v>
      </c>
      <c r="C13" s="28">
        <v>13</v>
      </c>
      <c r="D13" s="29">
        <v>4</v>
      </c>
      <c r="E13" s="28">
        <v>8</v>
      </c>
      <c r="F13" s="29">
        <v>4</v>
      </c>
      <c r="G13" s="28">
        <v>7</v>
      </c>
      <c r="H13" s="29">
        <v>3</v>
      </c>
      <c r="I13" s="29"/>
      <c r="J13" s="29"/>
      <c r="K13" s="36"/>
      <c r="L13" s="20"/>
    </row>
    <row r="14" spans="1:12">
      <c r="A14" s="38" t="s">
        <v>39</v>
      </c>
      <c r="B14" s="25"/>
      <c r="C14" s="37">
        <f>IF(OR(C12&lt;&gt;"",C13&lt;&gt;""),SUM(IFERROR(VALUE(SUBSTITUTE(C12,"p","")),0),IFERROR(VALUE(SUBSTITUTE(C13,"p","")),0)),"")</f>
        <v>26</v>
      </c>
      <c r="D14" s="33"/>
      <c r="E14" s="37">
        <f>IF(OR(E12&lt;&gt;"",E13&lt;&gt;""),SUM(IFERROR(VALUE(SUBSTITUTE(E12,"p","")),0),IFERROR(VALUE(SUBSTITUTE(E13,"p","")),0)),"")</f>
        <v>20</v>
      </c>
      <c r="F14" s="33"/>
      <c r="G14" s="37">
        <f>IF(OR(G12&lt;&gt;"",G13&lt;&gt;""),SUM(IFERROR(VALUE(SUBSTITUTE(G12,"p","")),0),IFERROR(VALUE(SUBSTITUTE(G13,"p","")),0)),"")</f>
        <v>16</v>
      </c>
      <c r="H14" s="27"/>
      <c r="I14" s="31" t="str">
        <f>IF(OR(I12&lt;&gt;"",I13&lt;&gt;""),SUM(IFERROR(VALUE(SUBSTITUTE(I12,"p","")),0),IFERROR(VALUE(SUBSTITUTE(I13,"p","")),0)),"")</f>
        <v/>
      </c>
      <c r="J14" s="27"/>
      <c r="K14" s="36">
        <f>SUM(C14,E14,G14)</f>
        <v>62</v>
      </c>
      <c r="L14" s="20" t="s">
        <v>50</v>
      </c>
    </row>
    <row r="15" spans="1:12">
      <c r="A15" s="38"/>
      <c r="B15" s="25"/>
      <c r="C15" s="26"/>
      <c r="D15" s="27"/>
      <c r="E15" s="26"/>
      <c r="F15" s="27"/>
      <c r="G15" s="26"/>
      <c r="H15" s="27"/>
      <c r="I15" s="27"/>
      <c r="J15" s="27"/>
      <c r="K15" s="33"/>
      <c r="L15" s="20"/>
    </row>
    <row r="16" spans="1:12">
      <c r="A16" s="38"/>
      <c r="B16" s="10" t="s">
        <v>20</v>
      </c>
      <c r="C16" s="28">
        <v>15</v>
      </c>
      <c r="D16" s="29">
        <v>4</v>
      </c>
      <c r="E16" s="28">
        <v>19</v>
      </c>
      <c r="F16" s="29">
        <v>2</v>
      </c>
      <c r="G16" s="28">
        <v>14</v>
      </c>
      <c r="H16" s="29">
        <v>2</v>
      </c>
      <c r="I16" s="29"/>
      <c r="J16" s="29"/>
      <c r="K16" s="33"/>
      <c r="L16" s="20"/>
    </row>
    <row r="17" spans="1:12">
      <c r="A17" s="38"/>
      <c r="B17" s="10" t="s">
        <v>8</v>
      </c>
      <c r="C17" s="28">
        <v>14</v>
      </c>
      <c r="D17" s="29">
        <v>5</v>
      </c>
      <c r="E17" s="28">
        <v>10</v>
      </c>
      <c r="F17" s="29">
        <v>4</v>
      </c>
      <c r="G17" s="28">
        <v>12</v>
      </c>
      <c r="H17" s="29">
        <v>5</v>
      </c>
      <c r="I17" s="29"/>
      <c r="J17" s="29"/>
      <c r="K17" s="36"/>
      <c r="L17" s="20"/>
    </row>
    <row r="18" spans="1:12">
      <c r="A18" s="38" t="s">
        <v>39</v>
      </c>
      <c r="B18" s="25"/>
      <c r="C18" s="37">
        <f>IF(OR(C16&lt;&gt;"",C17&lt;&gt;""),SUM(IFERROR(VALUE(SUBSTITUTE(C16,"p","")),0),IFERROR(VALUE(SUBSTITUTE(C17,"p","")),0)),"")</f>
        <v>29</v>
      </c>
      <c r="D18" s="33"/>
      <c r="E18" s="37">
        <f>IF(OR(E16&lt;&gt;"",E17&lt;&gt;""),SUM(IFERROR(VALUE(SUBSTITUTE(E16,"p","")),0),IFERROR(VALUE(SUBSTITUTE(E17,"p","")),0)),"")</f>
        <v>29</v>
      </c>
      <c r="F18" s="33"/>
      <c r="G18" s="37">
        <f>IF(OR(G16&lt;&gt;"",G17&lt;&gt;""),SUM(IFERROR(VALUE(SUBSTITUTE(G16,"p","")),0),IFERROR(VALUE(SUBSTITUTE(G17,"p","")),0)),"")</f>
        <v>26</v>
      </c>
      <c r="H18" s="27"/>
      <c r="I18" s="31" t="str">
        <f>IF(OR(I16&lt;&gt;"",I17&lt;&gt;""),SUM(IFERROR(VALUE(SUBSTITUTE(I16,"p","")),0),IFERROR(VALUE(SUBSTITUTE(I17,"p","")),0)),"")</f>
        <v/>
      </c>
      <c r="J18" s="27"/>
      <c r="K18" s="36">
        <f>SUM(C18,E18,G18)</f>
        <v>84</v>
      </c>
      <c r="L18" s="20"/>
    </row>
    <row r="19" spans="1:12">
      <c r="A19" s="38"/>
      <c r="B19" s="25"/>
      <c r="C19" s="26"/>
      <c r="D19" s="27"/>
      <c r="E19" s="26"/>
      <c r="F19" s="27"/>
      <c r="G19" s="26"/>
      <c r="H19" s="27"/>
      <c r="I19" s="27"/>
      <c r="J19" s="27"/>
      <c r="K19" s="33"/>
      <c r="L19" s="20"/>
    </row>
    <row r="20" spans="1:12">
      <c r="A20" s="38"/>
      <c r="B20" s="10" t="s">
        <v>22</v>
      </c>
      <c r="C20" s="28">
        <v>21</v>
      </c>
      <c r="D20" s="29">
        <v>3</v>
      </c>
      <c r="E20" s="28">
        <v>13</v>
      </c>
      <c r="F20" s="29">
        <v>5</v>
      </c>
      <c r="G20" s="28">
        <v>14</v>
      </c>
      <c r="H20" s="29">
        <v>0</v>
      </c>
      <c r="I20" s="29"/>
      <c r="J20" s="29"/>
      <c r="K20" s="33"/>
      <c r="L20" s="20"/>
    </row>
    <row r="21" spans="1:12">
      <c r="A21" s="38"/>
      <c r="B21" s="10" t="s">
        <v>19</v>
      </c>
      <c r="C21" s="28">
        <v>13</v>
      </c>
      <c r="D21" s="29">
        <v>2</v>
      </c>
      <c r="E21" s="28">
        <v>21</v>
      </c>
      <c r="F21" s="29">
        <v>1</v>
      </c>
      <c r="G21" s="28">
        <v>21</v>
      </c>
      <c r="H21" s="29">
        <v>2</v>
      </c>
      <c r="I21" s="29"/>
      <c r="J21" s="29"/>
      <c r="K21" s="36"/>
      <c r="L21" s="20"/>
    </row>
    <row r="22" spans="1:12">
      <c r="A22" s="38" t="s">
        <v>39</v>
      </c>
      <c r="B22" s="25"/>
      <c r="C22" s="37">
        <f>IF(OR(C20&lt;&gt;"",C21&lt;&gt;""),SUM(IFERROR(VALUE(SUBSTITUTE(C20,"p","")),0),IFERROR(VALUE(SUBSTITUTE(C21,"p","")),0)),"")</f>
        <v>34</v>
      </c>
      <c r="D22" s="33"/>
      <c r="E22" s="37">
        <f>IF(OR(E20&lt;&gt;"",E21&lt;&gt;""),SUM(IFERROR(VALUE(SUBSTITUTE(E20,"p","")),0),IFERROR(VALUE(SUBSTITUTE(E21,"p","")),0)),"")</f>
        <v>34</v>
      </c>
      <c r="F22" s="33"/>
      <c r="G22" s="37">
        <f>IF(OR(G20&lt;&gt;"",G21&lt;&gt;""),SUM(IFERROR(VALUE(SUBSTITUTE(G20,"p","")),0),IFERROR(VALUE(SUBSTITUTE(G21,"p","")),0)),"")</f>
        <v>35</v>
      </c>
      <c r="H22" s="27"/>
      <c r="I22" s="31" t="str">
        <f>IF(OR(I20&lt;&gt;"",I21&lt;&gt;""),SUM(IFERROR(VALUE(SUBSTITUTE(I20,"p","")),0),IFERROR(VALUE(SUBSTITUTE(I21,"p","")),0)),"")</f>
        <v/>
      </c>
      <c r="J22" s="27"/>
      <c r="K22" s="36">
        <f>SUM(C22,E22,G22)</f>
        <v>103</v>
      </c>
      <c r="L22" s="20"/>
    </row>
    <row r="23" spans="1:12">
      <c r="A23" s="38"/>
      <c r="B23" s="25"/>
      <c r="C23" s="26"/>
      <c r="D23" s="26"/>
      <c r="E23" s="26"/>
      <c r="F23" s="26"/>
      <c r="G23" s="26"/>
      <c r="H23" s="27"/>
      <c r="I23" s="27"/>
      <c r="J23" s="27"/>
      <c r="K23" s="36"/>
      <c r="L23" s="20"/>
    </row>
    <row r="24" spans="1:12">
      <c r="A24" s="38"/>
      <c r="B24" s="10" t="s">
        <v>9</v>
      </c>
      <c r="C24" s="28">
        <v>14</v>
      </c>
      <c r="D24" s="29">
        <v>5</v>
      </c>
      <c r="E24" s="28">
        <v>7</v>
      </c>
      <c r="F24" s="29">
        <v>8</v>
      </c>
      <c r="G24" s="28">
        <v>7</v>
      </c>
      <c r="H24" s="29">
        <v>4</v>
      </c>
      <c r="I24" s="29"/>
      <c r="J24" s="29"/>
      <c r="K24" s="33"/>
      <c r="L24" s="20"/>
    </row>
    <row r="25" spans="1:12">
      <c r="A25" s="38"/>
      <c r="B25" s="10" t="s">
        <v>12</v>
      </c>
      <c r="C25" s="28">
        <v>6</v>
      </c>
      <c r="D25" s="29">
        <v>5</v>
      </c>
      <c r="E25" s="28">
        <v>6</v>
      </c>
      <c r="F25" s="29">
        <v>6</v>
      </c>
      <c r="G25" s="28">
        <v>9</v>
      </c>
      <c r="H25" s="29">
        <v>5</v>
      </c>
      <c r="I25" s="29"/>
      <c r="J25" s="29"/>
      <c r="K25" s="36"/>
      <c r="L25" s="20"/>
    </row>
    <row r="26" spans="1:12">
      <c r="A26" s="38" t="s">
        <v>39</v>
      </c>
      <c r="B26" s="25"/>
      <c r="C26" s="37">
        <f>IF(OR(C24&lt;&gt;"",C25&lt;&gt;""),SUM(IFERROR(VALUE(SUBSTITUTE(C24,"p","")),0),IFERROR(VALUE(SUBSTITUTE(C25,"p","")),0)),"")</f>
        <v>20</v>
      </c>
      <c r="D26" s="33"/>
      <c r="E26" s="37">
        <f>IF(OR(E24&lt;&gt;"",E25&lt;&gt;""),SUM(IFERROR(VALUE(SUBSTITUTE(E24,"p","")),0),IFERROR(VALUE(SUBSTITUTE(E25,"p","")),0)),"")</f>
        <v>13</v>
      </c>
      <c r="F26" s="33"/>
      <c r="G26" s="37">
        <f>IF(OR(G24&lt;&gt;"",G25&lt;&gt;""),SUM(IFERROR(VALUE(SUBSTITUTE(G24,"p","")),0),IFERROR(VALUE(SUBSTITUTE(G25,"p","")),0)),"")</f>
        <v>16</v>
      </c>
      <c r="H26" s="27"/>
      <c r="I26" s="31" t="str">
        <f>IF(OR(I24&lt;&gt;"",I25&lt;&gt;""),SUM(IFERROR(VALUE(SUBSTITUTE(I24,"p","")),0),IFERROR(VALUE(SUBSTITUTE(I25,"p","")),0)),"")</f>
        <v/>
      </c>
      <c r="J26" s="27"/>
      <c r="K26" s="36">
        <f>SUM(C26,E26,G26)</f>
        <v>49</v>
      </c>
      <c r="L26" s="20" t="s">
        <v>49</v>
      </c>
    </row>
    <row r="27" spans="1:12">
      <c r="A27" s="38"/>
      <c r="B27" s="25"/>
      <c r="C27" s="31"/>
      <c r="D27" s="26"/>
      <c r="E27" s="31"/>
      <c r="F27" s="26"/>
      <c r="G27" s="31"/>
      <c r="H27" s="27"/>
      <c r="I27" s="27"/>
      <c r="J27" s="27"/>
      <c r="K27" s="36"/>
      <c r="L27" s="20"/>
    </row>
    <row r="28" spans="1:12">
      <c r="A28" s="38"/>
      <c r="B28" s="10" t="s">
        <v>25</v>
      </c>
      <c r="C28" s="28">
        <v>15</v>
      </c>
      <c r="D28" s="29">
        <v>6</v>
      </c>
      <c r="E28" s="28">
        <v>25</v>
      </c>
      <c r="F28" s="29">
        <v>4</v>
      </c>
      <c r="G28" s="28">
        <v>28</v>
      </c>
      <c r="H28" s="29">
        <v>0</v>
      </c>
      <c r="I28" s="29"/>
      <c r="J28" s="29"/>
      <c r="K28" s="33"/>
      <c r="L28" s="20"/>
    </row>
    <row r="29" spans="1:12">
      <c r="A29" s="38"/>
      <c r="B29" s="10" t="s">
        <v>13</v>
      </c>
      <c r="C29" s="28">
        <v>6</v>
      </c>
      <c r="D29" s="29">
        <v>4</v>
      </c>
      <c r="E29" s="28">
        <v>5</v>
      </c>
      <c r="F29" s="29">
        <v>8</v>
      </c>
      <c r="G29" s="28">
        <v>2</v>
      </c>
      <c r="H29" s="29">
        <v>8</v>
      </c>
      <c r="I29" s="29"/>
      <c r="J29" s="29"/>
      <c r="K29" s="36"/>
    </row>
    <row r="30" spans="1:12">
      <c r="A30" s="38" t="s">
        <v>39</v>
      </c>
      <c r="B30" s="25"/>
      <c r="C30" s="37">
        <f>IF(OR(C28&lt;&gt;"",C29&lt;&gt;""),SUM(IFERROR(VALUE(SUBSTITUTE(C28,"p","")),0),IFERROR(VALUE(SUBSTITUTE(C29,"p","")),0)),"")</f>
        <v>21</v>
      </c>
      <c r="D30" s="33"/>
      <c r="E30" s="37">
        <f>IF(OR(E28&lt;&gt;"",E29&lt;&gt;""),SUM(IFERROR(VALUE(SUBSTITUTE(E28,"p","")),0),IFERROR(VALUE(SUBSTITUTE(E29,"p","")),0)),"")</f>
        <v>30</v>
      </c>
      <c r="F30" s="33"/>
      <c r="G30" s="37">
        <f>IF(OR(G28&lt;&gt;"",G29&lt;&gt;""),SUM(IFERROR(VALUE(SUBSTITUTE(G28,"p","")),0),IFERROR(VALUE(SUBSTITUTE(G29,"p","")),0)),"")</f>
        <v>30</v>
      </c>
      <c r="H30" s="27"/>
      <c r="I30" s="31" t="str">
        <f>IF(OR(I28&lt;&gt;"",I29&lt;&gt;""),SUM(IFERROR(VALUE(SUBSTITUTE(I28,"p","")),0),IFERROR(VALUE(SUBSTITUTE(I29,"p","")),0)),"")</f>
        <v/>
      </c>
      <c r="J30" s="27"/>
      <c r="K30" s="36">
        <f>SUM(C30,E30,G30)</f>
        <v>81</v>
      </c>
    </row>
  </sheetData>
  <mergeCells count="3">
    <mergeCell ref="C3:D3"/>
    <mergeCell ref="E3:F3"/>
    <mergeCell ref="G3:H3"/>
  </mergeCells>
  <dataValidations count="1">
    <dataValidation type="list" allowBlank="1" showInputMessage="1" showErrorMessage="1" sqref="B8:B9 B12:B13 B16:B17 B20:B21 B24:B25 B28:B29 B4:B5">
      <formula1>INDIRECT("Entrants!$AA$2:$AA$"&amp;LOOKUP(2,1/(SortedEntrants&lt;&gt;""),ROW(SortedEntrants)))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/>
  <headerFooter>
    <oddHeader>&amp;C&amp;"Calibri Bold,Bold"&amp;U&amp;K000000ENGLISH MATCH 2019
RESULTS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[1]Cards!#REF!</xm:f>
          </x14:formula1>
          <xm:sqref>C2:C3 E3 G3 I3:J3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6" workbookViewId="0">
      <selection activeCell="R30" sqref="R30"/>
    </sheetView>
  </sheetViews>
  <sheetFormatPr baseColWidth="10" defaultRowHeight="15" x14ac:dyDescent="0"/>
  <cols>
    <col min="1" max="1" width="20.1640625" customWidth="1"/>
    <col min="2" max="2" width="4.83203125" customWidth="1"/>
    <col min="3" max="3" width="3.1640625" customWidth="1"/>
    <col min="4" max="4" width="3.83203125" customWidth="1"/>
    <col min="5" max="5" width="4.83203125" customWidth="1"/>
    <col min="6" max="6" width="3.1640625" customWidth="1"/>
    <col min="7" max="7" width="3.83203125" customWidth="1"/>
    <col min="8" max="8" width="4.83203125" customWidth="1"/>
    <col min="9" max="9" width="3.1640625" customWidth="1"/>
    <col min="10" max="10" width="3.83203125" customWidth="1"/>
    <col min="11" max="11" width="4.83203125" customWidth="1"/>
    <col min="12" max="12" width="3.1640625" customWidth="1"/>
    <col min="13" max="13" width="3.83203125" customWidth="1"/>
    <col min="14" max="14" width="4.83203125" customWidth="1"/>
    <col min="15" max="15" width="3.1640625" customWidth="1"/>
    <col min="16" max="16" width="3.83203125" customWidth="1"/>
    <col min="17" max="17" width="4.5" customWidth="1"/>
    <col min="18" max="18" width="3.1640625" customWidth="1"/>
    <col min="19" max="19" width="3.83203125" customWidth="1"/>
    <col min="20" max="20" width="4.83203125" customWidth="1"/>
  </cols>
  <sheetData>
    <row r="1" spans="1:20" ht="31" customHeight="1">
      <c r="A1" s="54" t="s">
        <v>68</v>
      </c>
      <c r="B1" s="55"/>
      <c r="C1" s="55"/>
      <c r="D1" s="55"/>
      <c r="E1" s="55"/>
      <c r="F1" s="55"/>
      <c r="G1" s="55"/>
      <c r="H1" s="55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>
      <c r="A2" s="40"/>
      <c r="B2" s="56" t="s">
        <v>52</v>
      </c>
      <c r="C2" s="56"/>
      <c r="D2" s="56"/>
      <c r="E2" s="56" t="s">
        <v>53</v>
      </c>
      <c r="F2" s="56"/>
      <c r="G2" s="56"/>
      <c r="H2" s="41" t="s">
        <v>2</v>
      </c>
      <c r="I2" s="42"/>
      <c r="J2" s="43"/>
      <c r="K2" s="44"/>
      <c r="L2" s="42"/>
      <c r="M2" s="43"/>
      <c r="N2" s="44"/>
      <c r="O2" s="42"/>
      <c r="P2" s="43"/>
      <c r="Q2" s="44"/>
      <c r="R2" s="42"/>
      <c r="S2" s="44"/>
      <c r="T2" s="39"/>
    </row>
    <row r="3" spans="1:20">
      <c r="A3" s="45" t="s">
        <v>0</v>
      </c>
      <c r="B3" s="41"/>
      <c r="C3" s="41"/>
      <c r="D3" s="41"/>
      <c r="E3" s="41"/>
      <c r="F3" s="41"/>
      <c r="G3" s="41"/>
      <c r="H3" s="41"/>
      <c r="I3" s="42"/>
      <c r="J3" s="43"/>
      <c r="K3" s="44"/>
      <c r="L3" s="42"/>
      <c r="M3" s="43"/>
      <c r="N3" s="44"/>
      <c r="O3" s="42"/>
      <c r="P3" s="43"/>
      <c r="Q3" s="44"/>
      <c r="R3" s="42"/>
      <c r="S3" s="44"/>
      <c r="T3" s="39"/>
    </row>
    <row r="4" spans="1:20">
      <c r="A4" s="39" t="s">
        <v>54</v>
      </c>
      <c r="B4" s="44">
        <v>1</v>
      </c>
      <c r="C4" s="42"/>
      <c r="D4" s="43">
        <v>2</v>
      </c>
      <c r="E4" s="44">
        <v>2</v>
      </c>
      <c r="F4" s="42"/>
      <c r="G4" s="43">
        <v>3</v>
      </c>
      <c r="H4" s="46">
        <v>3</v>
      </c>
      <c r="I4" s="42"/>
      <c r="J4" s="43"/>
      <c r="K4" s="44"/>
      <c r="L4" s="42"/>
      <c r="M4" s="43"/>
      <c r="N4" s="44"/>
      <c r="O4" s="42"/>
      <c r="P4" s="43"/>
      <c r="Q4" s="44"/>
      <c r="R4" s="42"/>
      <c r="S4" s="44"/>
      <c r="T4" s="39"/>
    </row>
    <row r="5" spans="1:20">
      <c r="A5" s="39" t="s">
        <v>13</v>
      </c>
      <c r="B5" s="44">
        <v>1</v>
      </c>
      <c r="C5" s="42"/>
      <c r="D5" s="43">
        <v>2</v>
      </c>
      <c r="E5" s="44">
        <v>2</v>
      </c>
      <c r="F5" s="42"/>
      <c r="G5" s="43">
        <v>2</v>
      </c>
      <c r="H5" s="46">
        <v>3</v>
      </c>
      <c r="I5" s="42"/>
      <c r="J5" s="43"/>
      <c r="K5" s="44"/>
      <c r="L5" s="42"/>
      <c r="M5" s="43"/>
      <c r="N5" s="44"/>
      <c r="O5" s="42"/>
      <c r="P5" s="43"/>
      <c r="Q5" s="44"/>
      <c r="R5" s="42"/>
      <c r="S5" s="44"/>
      <c r="T5" s="39"/>
    </row>
    <row r="6" spans="1:20">
      <c r="A6" s="39" t="s">
        <v>15</v>
      </c>
      <c r="B6" s="44">
        <v>2</v>
      </c>
      <c r="C6" s="42"/>
      <c r="D6" s="43"/>
      <c r="E6" s="44">
        <v>2</v>
      </c>
      <c r="F6" s="42"/>
      <c r="G6" s="43"/>
      <c r="H6" s="46">
        <v>4</v>
      </c>
      <c r="I6" s="42"/>
      <c r="J6" s="43"/>
      <c r="K6" s="44"/>
      <c r="L6" s="42"/>
      <c r="M6" s="43"/>
      <c r="N6" s="44"/>
      <c r="O6" s="42"/>
      <c r="P6" s="43"/>
      <c r="Q6" s="44"/>
      <c r="R6" s="42"/>
      <c r="S6" s="44"/>
      <c r="T6" s="39"/>
    </row>
    <row r="7" spans="1:20">
      <c r="A7" s="39" t="s">
        <v>55</v>
      </c>
      <c r="B7" s="44">
        <v>1</v>
      </c>
      <c r="C7" s="42"/>
      <c r="D7" s="43"/>
      <c r="E7" s="44">
        <v>3</v>
      </c>
      <c r="F7" s="42"/>
      <c r="G7" s="43"/>
      <c r="H7" s="46">
        <v>4</v>
      </c>
      <c r="I7" s="42"/>
      <c r="J7" s="43"/>
      <c r="K7" s="44"/>
      <c r="L7" s="42"/>
      <c r="M7" s="43"/>
      <c r="N7" s="44"/>
      <c r="O7" s="42"/>
      <c r="P7" s="43"/>
      <c r="Q7" s="44"/>
      <c r="R7" s="42"/>
      <c r="S7" s="44"/>
      <c r="T7" s="39"/>
    </row>
    <row r="8" spans="1:20">
      <c r="A8" s="39"/>
      <c r="B8" s="44"/>
      <c r="C8" s="42"/>
      <c r="D8" s="43"/>
      <c r="E8" s="44"/>
      <c r="F8" s="42"/>
      <c r="G8" s="43"/>
      <c r="H8" s="46"/>
      <c r="I8" s="42"/>
      <c r="J8" s="43"/>
      <c r="K8" s="44"/>
      <c r="L8" s="42"/>
      <c r="M8" s="43"/>
      <c r="N8" s="44"/>
      <c r="O8" s="42"/>
      <c r="P8" s="43"/>
      <c r="Q8" s="44"/>
      <c r="R8" s="42"/>
      <c r="S8" s="44"/>
      <c r="T8" s="39"/>
    </row>
    <row r="9" spans="1:20">
      <c r="A9" s="45" t="s">
        <v>11</v>
      </c>
      <c r="B9" s="44"/>
      <c r="C9" s="42"/>
      <c r="D9" s="43"/>
      <c r="E9" s="44"/>
      <c r="F9" s="42"/>
      <c r="G9" s="43"/>
      <c r="H9" s="46"/>
      <c r="I9" s="42"/>
      <c r="J9" s="43"/>
      <c r="K9" s="44"/>
      <c r="L9" s="42"/>
      <c r="M9" s="43"/>
      <c r="N9" s="44"/>
      <c r="O9" s="42"/>
      <c r="P9" s="43"/>
      <c r="Q9" s="44"/>
      <c r="R9" s="42"/>
      <c r="S9" s="44"/>
      <c r="T9" s="39"/>
    </row>
    <row r="10" spans="1:20">
      <c r="A10" s="39" t="s">
        <v>27</v>
      </c>
      <c r="B10" s="44">
        <v>5</v>
      </c>
      <c r="C10" s="42"/>
      <c r="D10" s="43"/>
      <c r="E10" s="44">
        <v>1</v>
      </c>
      <c r="F10" s="42"/>
      <c r="G10" s="43"/>
      <c r="H10" s="46">
        <v>6</v>
      </c>
      <c r="I10" s="42"/>
      <c r="J10" s="43"/>
      <c r="K10" s="44"/>
      <c r="L10" s="42"/>
      <c r="M10" s="43"/>
      <c r="N10" s="44"/>
      <c r="O10" s="42"/>
      <c r="P10" s="43"/>
      <c r="Q10" s="44"/>
      <c r="R10" s="42"/>
      <c r="S10" s="44"/>
      <c r="T10" s="39"/>
    </row>
    <row r="11" spans="1:20">
      <c r="A11" s="39" t="s">
        <v>56</v>
      </c>
      <c r="B11" s="44">
        <v>3</v>
      </c>
      <c r="C11" s="42"/>
      <c r="D11" s="43"/>
      <c r="E11" s="44">
        <v>3</v>
      </c>
      <c r="F11" s="42"/>
      <c r="G11" s="43"/>
      <c r="H11" s="46">
        <v>6</v>
      </c>
      <c r="I11" s="42"/>
      <c r="J11" s="43"/>
      <c r="K11" s="44"/>
      <c r="L11" s="42"/>
      <c r="M11" s="43"/>
      <c r="N11" s="44"/>
      <c r="O11" s="42"/>
      <c r="P11" s="43"/>
      <c r="Q11" s="44"/>
      <c r="R11" s="42"/>
      <c r="S11" s="44"/>
      <c r="T11" s="39"/>
    </row>
    <row r="12" spans="1:20">
      <c r="A12" s="39" t="s">
        <v>6</v>
      </c>
      <c r="B12" s="44">
        <v>5</v>
      </c>
      <c r="C12" s="42"/>
      <c r="D12" s="43"/>
      <c r="E12" s="44">
        <v>5</v>
      </c>
      <c r="F12" s="42"/>
      <c r="G12" s="43"/>
      <c r="H12" s="46">
        <v>10</v>
      </c>
      <c r="I12" s="42"/>
      <c r="J12" s="43"/>
      <c r="K12" s="44"/>
      <c r="L12" s="42"/>
      <c r="M12" s="43"/>
      <c r="N12" s="44"/>
      <c r="O12" s="42"/>
      <c r="P12" s="43"/>
      <c r="Q12" s="44"/>
      <c r="R12" s="42"/>
      <c r="S12" s="44"/>
      <c r="T12" s="39"/>
    </row>
    <row r="13" spans="1:20">
      <c r="A13" s="39" t="s">
        <v>57</v>
      </c>
      <c r="B13" s="44">
        <v>9</v>
      </c>
      <c r="C13" s="42"/>
      <c r="D13" s="43"/>
      <c r="E13" s="44">
        <v>10</v>
      </c>
      <c r="F13" s="42"/>
      <c r="G13" s="43"/>
      <c r="H13" s="46">
        <v>19</v>
      </c>
      <c r="I13" s="42"/>
      <c r="J13" s="43"/>
      <c r="K13" s="44"/>
      <c r="L13" s="42"/>
      <c r="M13" s="43"/>
      <c r="N13" s="44"/>
      <c r="O13" s="42"/>
      <c r="P13" s="43"/>
      <c r="Q13" s="44"/>
      <c r="R13" s="42"/>
      <c r="S13" s="44"/>
      <c r="T13" s="39"/>
    </row>
    <row r="14" spans="1:20">
      <c r="A14" s="39"/>
      <c r="B14" s="44"/>
      <c r="C14" s="42"/>
      <c r="D14" s="43"/>
      <c r="E14" s="44"/>
      <c r="F14" s="42"/>
      <c r="G14" s="43"/>
      <c r="H14" s="46"/>
      <c r="I14" s="42"/>
      <c r="J14" s="43"/>
      <c r="K14" s="44"/>
      <c r="L14" s="42"/>
      <c r="M14" s="43"/>
      <c r="N14" s="44"/>
      <c r="O14" s="42"/>
      <c r="P14" s="43"/>
      <c r="Q14" s="44"/>
      <c r="R14" s="42"/>
      <c r="S14" s="44"/>
      <c r="T14" s="39"/>
    </row>
    <row r="15" spans="1:20">
      <c r="A15" s="45" t="s">
        <v>17</v>
      </c>
      <c r="B15" s="44"/>
      <c r="C15" s="42"/>
      <c r="D15" s="43"/>
      <c r="E15" s="44"/>
      <c r="F15" s="42"/>
      <c r="G15" s="43"/>
      <c r="H15" s="46"/>
      <c r="I15" s="42"/>
      <c r="J15" s="43"/>
      <c r="K15" s="44"/>
      <c r="L15" s="42"/>
      <c r="M15" s="43"/>
      <c r="N15" s="44"/>
      <c r="O15" s="42"/>
      <c r="P15" s="43"/>
      <c r="Q15" s="44"/>
      <c r="R15" s="42"/>
      <c r="S15" s="44"/>
      <c r="T15" s="39"/>
    </row>
    <row r="16" spans="1:20">
      <c r="A16" s="39" t="s">
        <v>58</v>
      </c>
      <c r="B16" s="44">
        <v>5</v>
      </c>
      <c r="C16" s="42"/>
      <c r="D16" s="43"/>
      <c r="E16" s="44">
        <v>5</v>
      </c>
      <c r="F16" s="42"/>
      <c r="G16" s="43"/>
      <c r="H16" s="46">
        <v>10</v>
      </c>
      <c r="I16" s="42"/>
      <c r="J16" s="43"/>
      <c r="K16" s="44"/>
      <c r="L16" s="42"/>
      <c r="M16" s="43"/>
      <c r="N16" s="44"/>
      <c r="O16" s="42"/>
      <c r="P16" s="43"/>
      <c r="Q16" s="44"/>
      <c r="R16" s="42"/>
      <c r="S16" s="44"/>
      <c r="T16" s="39"/>
    </row>
    <row r="17" spans="1:20">
      <c r="A17" s="39" t="s">
        <v>59</v>
      </c>
      <c r="B17" s="44">
        <v>4</v>
      </c>
      <c r="C17" s="42"/>
      <c r="D17" s="43"/>
      <c r="E17" s="44">
        <v>8</v>
      </c>
      <c r="F17" s="42"/>
      <c r="G17" s="43"/>
      <c r="H17" s="46">
        <v>12</v>
      </c>
      <c r="I17" s="42"/>
      <c r="J17" s="43"/>
      <c r="K17" s="44"/>
      <c r="L17" s="42"/>
      <c r="M17" s="43"/>
      <c r="N17" s="44"/>
      <c r="O17" s="42"/>
      <c r="P17" s="43"/>
      <c r="Q17" s="44"/>
      <c r="R17" s="42"/>
      <c r="S17" s="44"/>
      <c r="T17" s="39"/>
    </row>
    <row r="18" spans="1:20">
      <c r="A18" s="39" t="s">
        <v>60</v>
      </c>
      <c r="B18" s="44">
        <v>8</v>
      </c>
      <c r="C18" s="42"/>
      <c r="D18" s="43"/>
      <c r="E18" s="44">
        <v>5</v>
      </c>
      <c r="F18" s="42"/>
      <c r="G18" s="43"/>
      <c r="H18" s="46">
        <v>13</v>
      </c>
      <c r="I18" s="42"/>
      <c r="J18" s="43"/>
      <c r="K18" s="44"/>
      <c r="L18" s="42"/>
      <c r="M18" s="43"/>
      <c r="N18" s="44"/>
      <c r="O18" s="42"/>
      <c r="P18" s="43"/>
      <c r="Q18" s="44"/>
      <c r="R18" s="42"/>
      <c r="S18" s="44"/>
      <c r="T18" s="39"/>
    </row>
    <row r="19" spans="1:20">
      <c r="A19" s="39" t="s">
        <v>61</v>
      </c>
      <c r="B19" s="44">
        <v>12</v>
      </c>
      <c r="C19" s="42"/>
      <c r="D19" s="43"/>
      <c r="E19" s="44">
        <v>10</v>
      </c>
      <c r="F19" s="42" t="s">
        <v>30</v>
      </c>
      <c r="G19" s="43"/>
      <c r="H19" s="46">
        <v>22</v>
      </c>
      <c r="I19" s="42"/>
      <c r="J19" s="43"/>
      <c r="K19" s="44"/>
      <c r="L19" s="42"/>
      <c r="M19" s="43"/>
      <c r="N19" s="44"/>
      <c r="O19" s="42"/>
      <c r="P19" s="43"/>
      <c r="Q19" s="44"/>
      <c r="R19" s="42"/>
      <c r="S19" s="44"/>
      <c r="T19" s="39"/>
    </row>
    <row r="20" spans="1:20">
      <c r="A20" s="39"/>
      <c r="B20" s="44"/>
      <c r="C20" s="42"/>
      <c r="D20" s="43"/>
      <c r="E20" s="44"/>
      <c r="F20" s="42"/>
      <c r="G20" s="43"/>
      <c r="H20" s="44"/>
      <c r="I20" s="42"/>
      <c r="J20" s="43"/>
      <c r="K20" s="44"/>
      <c r="L20" s="42"/>
      <c r="M20" s="43"/>
      <c r="N20" s="44"/>
      <c r="O20" s="42"/>
      <c r="P20" s="43"/>
      <c r="Q20" s="44"/>
      <c r="R20" s="42"/>
      <c r="S20" s="44"/>
      <c r="T20" s="39"/>
    </row>
    <row r="21" spans="1:20">
      <c r="A21" s="39"/>
      <c r="B21" s="44"/>
      <c r="C21" s="42"/>
      <c r="D21" s="43"/>
      <c r="E21" s="44"/>
      <c r="F21" s="42"/>
      <c r="G21" s="43"/>
      <c r="H21" s="44"/>
      <c r="I21" s="42"/>
      <c r="J21" s="43"/>
      <c r="K21" s="44"/>
      <c r="L21" s="42"/>
      <c r="M21" s="43"/>
      <c r="N21" s="44"/>
      <c r="O21" s="42"/>
      <c r="P21" s="43"/>
      <c r="Q21" s="44"/>
      <c r="R21" s="42"/>
      <c r="S21" s="44"/>
      <c r="T21" s="39"/>
    </row>
    <row r="22" spans="1:20">
      <c r="A22" s="39"/>
      <c r="B22" s="44"/>
      <c r="C22" s="42"/>
      <c r="D22" s="43"/>
      <c r="E22" s="44"/>
      <c r="F22" s="42"/>
      <c r="G22" s="43"/>
      <c r="H22" s="44"/>
      <c r="I22" s="42"/>
      <c r="J22" s="43"/>
      <c r="K22" s="44"/>
      <c r="L22" s="42"/>
      <c r="M22" s="43"/>
      <c r="N22" s="44"/>
      <c r="O22" s="42"/>
      <c r="P22" s="43"/>
      <c r="Q22" s="44"/>
      <c r="R22" s="42"/>
      <c r="S22" s="44"/>
      <c r="T22" s="39"/>
    </row>
    <row r="23" spans="1:20" ht="33" customHeight="1">
      <c r="A23" s="57" t="s">
        <v>66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42"/>
      <c r="P23" s="43"/>
      <c r="Q23" s="44"/>
      <c r="R23" s="42"/>
      <c r="S23" s="44"/>
      <c r="T23" s="39"/>
    </row>
    <row r="24" spans="1:20">
      <c r="A24" s="40"/>
      <c r="B24" s="56" t="s">
        <v>62</v>
      </c>
      <c r="C24" s="56"/>
      <c r="D24" s="56"/>
      <c r="E24" s="56" t="s">
        <v>63</v>
      </c>
      <c r="F24" s="56"/>
      <c r="G24" s="56"/>
      <c r="H24" s="56" t="s">
        <v>64</v>
      </c>
      <c r="I24" s="56"/>
      <c r="J24" s="56"/>
      <c r="K24" s="56" t="s">
        <v>65</v>
      </c>
      <c r="L24" s="56"/>
      <c r="M24" s="56"/>
      <c r="N24" s="41" t="s">
        <v>2</v>
      </c>
      <c r="O24" s="42"/>
      <c r="P24" s="43"/>
      <c r="Q24" s="44"/>
      <c r="R24" s="42"/>
      <c r="S24" s="44"/>
      <c r="T24" s="39"/>
    </row>
    <row r="25" spans="1:20">
      <c r="A25" s="45" t="s">
        <v>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43"/>
      <c r="Q25" s="44"/>
      <c r="R25" s="42"/>
      <c r="S25" s="44"/>
      <c r="T25" s="39"/>
    </row>
    <row r="26" spans="1:20">
      <c r="A26" s="39" t="s">
        <v>55</v>
      </c>
      <c r="B26" s="44">
        <v>2</v>
      </c>
      <c r="C26" s="42"/>
      <c r="D26" s="43"/>
      <c r="E26" s="44">
        <v>0</v>
      </c>
      <c r="F26" s="42"/>
      <c r="G26" s="43"/>
      <c r="H26" s="44">
        <v>2</v>
      </c>
      <c r="I26" s="42"/>
      <c r="J26" s="43"/>
      <c r="K26" s="44">
        <v>1</v>
      </c>
      <c r="L26" s="42"/>
      <c r="M26" s="43"/>
      <c r="N26" s="46">
        <v>5</v>
      </c>
      <c r="O26" s="42"/>
      <c r="P26" s="43"/>
      <c r="Q26" s="44"/>
      <c r="R26" s="42"/>
      <c r="S26" s="44"/>
      <c r="T26" s="39"/>
    </row>
    <row r="27" spans="1:20">
      <c r="A27" s="39" t="s">
        <v>13</v>
      </c>
      <c r="B27" s="44">
        <v>2</v>
      </c>
      <c r="C27" s="42"/>
      <c r="D27" s="43"/>
      <c r="E27" s="44">
        <v>1</v>
      </c>
      <c r="F27" s="42"/>
      <c r="G27" s="43"/>
      <c r="H27" s="44">
        <v>0</v>
      </c>
      <c r="I27" s="42"/>
      <c r="J27" s="43"/>
      <c r="K27" s="44">
        <v>4</v>
      </c>
      <c r="L27" s="42"/>
      <c r="M27" s="43"/>
      <c r="N27" s="46">
        <v>7</v>
      </c>
      <c r="O27" s="42"/>
      <c r="P27" s="43"/>
      <c r="Q27" s="44"/>
      <c r="R27" s="42"/>
      <c r="S27" s="44"/>
      <c r="T27" s="39"/>
    </row>
    <row r="28" spans="1:20">
      <c r="A28" s="39" t="s">
        <v>15</v>
      </c>
      <c r="B28" s="44">
        <v>1</v>
      </c>
      <c r="C28" s="42"/>
      <c r="D28" s="43"/>
      <c r="E28" s="44">
        <v>3</v>
      </c>
      <c r="F28" s="42"/>
      <c r="G28" s="43"/>
      <c r="H28" s="44">
        <v>3</v>
      </c>
      <c r="I28" s="42"/>
      <c r="J28" s="43"/>
      <c r="K28" s="44">
        <v>2</v>
      </c>
      <c r="L28" s="42"/>
      <c r="M28" s="43"/>
      <c r="N28" s="46">
        <v>9</v>
      </c>
      <c r="O28" s="42"/>
      <c r="P28" s="43"/>
      <c r="Q28" s="44"/>
      <c r="R28" s="42"/>
      <c r="S28" s="44"/>
      <c r="T28" s="39"/>
    </row>
    <row r="29" spans="1:20">
      <c r="A29" s="39" t="s">
        <v>54</v>
      </c>
      <c r="B29" s="44">
        <v>5</v>
      </c>
      <c r="C29" s="42"/>
      <c r="D29" s="43"/>
      <c r="E29" s="44">
        <v>3</v>
      </c>
      <c r="F29" s="42"/>
      <c r="G29" s="43"/>
      <c r="H29" s="44">
        <v>1</v>
      </c>
      <c r="I29" s="42"/>
      <c r="J29" s="43"/>
      <c r="K29" s="44">
        <v>3</v>
      </c>
      <c r="L29" s="42"/>
      <c r="M29" s="43"/>
      <c r="N29" s="46">
        <v>12</v>
      </c>
      <c r="O29" s="42"/>
      <c r="P29" s="43"/>
      <c r="Q29" s="44"/>
      <c r="R29" s="42"/>
      <c r="S29" s="44"/>
      <c r="T29" s="39"/>
    </row>
    <row r="30" spans="1:20">
      <c r="A30" s="39"/>
      <c r="B30" s="44"/>
      <c r="C30" s="42"/>
      <c r="D30" s="43"/>
      <c r="E30" s="44"/>
      <c r="F30" s="42"/>
      <c r="G30" s="43"/>
      <c r="H30" s="44"/>
      <c r="I30" s="42"/>
      <c r="J30" s="43"/>
      <c r="K30" s="44"/>
      <c r="L30" s="42"/>
      <c r="M30" s="43"/>
      <c r="N30" s="46"/>
      <c r="O30" s="42"/>
      <c r="P30" s="43"/>
      <c r="Q30" s="44"/>
      <c r="R30" s="42"/>
      <c r="S30" s="44"/>
      <c r="T30" s="39"/>
    </row>
    <row r="31" spans="1:20">
      <c r="A31" s="45" t="s">
        <v>11</v>
      </c>
      <c r="B31" s="44"/>
      <c r="C31" s="42"/>
      <c r="D31" s="43"/>
      <c r="E31" s="44"/>
      <c r="F31" s="42"/>
      <c r="G31" s="43"/>
      <c r="H31" s="44"/>
      <c r="I31" s="42"/>
      <c r="J31" s="43"/>
      <c r="K31" s="44"/>
      <c r="L31" s="42"/>
      <c r="M31" s="43"/>
      <c r="N31" s="46"/>
      <c r="O31" s="42"/>
      <c r="P31" s="43"/>
      <c r="Q31" s="44"/>
      <c r="R31" s="42"/>
      <c r="S31" s="44"/>
      <c r="T31" s="39"/>
    </row>
    <row r="32" spans="1:20">
      <c r="A32" s="39" t="s">
        <v>57</v>
      </c>
      <c r="B32" s="44">
        <v>2</v>
      </c>
      <c r="C32" s="42"/>
      <c r="D32" s="43"/>
      <c r="E32" s="44">
        <v>1</v>
      </c>
      <c r="F32" s="42"/>
      <c r="G32" s="43"/>
      <c r="H32" s="44">
        <v>0</v>
      </c>
      <c r="I32" s="42"/>
      <c r="J32" s="43"/>
      <c r="K32" s="44">
        <v>1</v>
      </c>
      <c r="L32" s="42"/>
      <c r="M32" s="43"/>
      <c r="N32" s="46">
        <v>4</v>
      </c>
      <c r="O32" s="42"/>
      <c r="P32" s="43"/>
      <c r="Q32" s="44"/>
      <c r="R32" s="42"/>
      <c r="S32" s="44"/>
      <c r="T32" s="39"/>
    </row>
    <row r="33" spans="1:20">
      <c r="A33" s="39" t="s">
        <v>27</v>
      </c>
      <c r="B33" s="44">
        <v>4</v>
      </c>
      <c r="C33" s="42"/>
      <c r="D33" s="43"/>
      <c r="E33" s="44">
        <v>3</v>
      </c>
      <c r="F33" s="42"/>
      <c r="G33" s="43"/>
      <c r="H33" s="44">
        <v>5</v>
      </c>
      <c r="I33" s="42"/>
      <c r="J33" s="43"/>
      <c r="K33" s="44">
        <v>0</v>
      </c>
      <c r="L33" s="42"/>
      <c r="M33" s="43"/>
      <c r="N33" s="46">
        <v>12</v>
      </c>
      <c r="O33" s="42"/>
      <c r="P33" s="43"/>
      <c r="Q33" s="44"/>
      <c r="R33" s="42"/>
      <c r="S33" s="44"/>
      <c r="T33" s="39"/>
    </row>
    <row r="34" spans="1:20">
      <c r="A34" s="39" t="s">
        <v>56</v>
      </c>
      <c r="B34" s="44">
        <v>3</v>
      </c>
      <c r="C34" s="42"/>
      <c r="D34" s="43"/>
      <c r="E34" s="44">
        <v>0</v>
      </c>
      <c r="F34" s="42"/>
      <c r="G34" s="43"/>
      <c r="H34" s="44">
        <v>7</v>
      </c>
      <c r="I34" s="42"/>
      <c r="J34" s="43"/>
      <c r="K34" s="44">
        <v>2</v>
      </c>
      <c r="L34" s="42"/>
      <c r="M34" s="43"/>
      <c r="N34" s="46">
        <v>12</v>
      </c>
      <c r="O34" s="42"/>
      <c r="P34" s="43"/>
      <c r="Q34" s="44"/>
      <c r="R34" s="42"/>
      <c r="S34" s="44"/>
      <c r="T34" s="39"/>
    </row>
    <row r="35" spans="1:20">
      <c r="A35" s="39" t="s">
        <v>6</v>
      </c>
      <c r="B35" s="44">
        <v>5</v>
      </c>
      <c r="C35" s="42"/>
      <c r="D35" s="43"/>
      <c r="E35" s="44">
        <v>2</v>
      </c>
      <c r="F35" s="42"/>
      <c r="G35" s="43"/>
      <c r="H35" s="44">
        <v>3</v>
      </c>
      <c r="I35" s="42"/>
      <c r="J35" s="43"/>
      <c r="K35" s="44">
        <v>5</v>
      </c>
      <c r="L35" s="42"/>
      <c r="M35" s="43"/>
      <c r="N35" s="46">
        <v>15</v>
      </c>
      <c r="O35" s="42"/>
      <c r="P35" s="43"/>
      <c r="Q35" s="44"/>
      <c r="R35" s="42"/>
      <c r="S35" s="44"/>
      <c r="T35" s="39"/>
    </row>
    <row r="36" spans="1:20">
      <c r="A36" s="39"/>
      <c r="B36" s="44"/>
      <c r="C36" s="42"/>
      <c r="D36" s="43"/>
      <c r="E36" s="44"/>
      <c r="F36" s="42"/>
      <c r="G36" s="43"/>
      <c r="H36" s="44"/>
      <c r="I36" s="42"/>
      <c r="J36" s="43"/>
      <c r="K36" s="44"/>
      <c r="L36" s="42"/>
      <c r="M36" s="43"/>
      <c r="N36" s="46"/>
      <c r="O36" s="42"/>
      <c r="P36" s="43"/>
      <c r="Q36" s="44"/>
      <c r="R36" s="42"/>
      <c r="S36" s="44"/>
      <c r="T36" s="39"/>
    </row>
    <row r="37" spans="1:20">
      <c r="A37" s="45" t="s">
        <v>17</v>
      </c>
      <c r="B37" s="44"/>
      <c r="C37" s="42"/>
      <c r="D37" s="43"/>
      <c r="E37" s="44"/>
      <c r="F37" s="42"/>
      <c r="G37" s="43"/>
      <c r="H37" s="44"/>
      <c r="I37" s="42"/>
      <c r="J37" s="43"/>
      <c r="K37" s="44"/>
      <c r="L37" s="42"/>
      <c r="M37" s="43"/>
      <c r="N37" s="46"/>
      <c r="O37" s="42"/>
      <c r="P37" s="43"/>
      <c r="Q37" s="44"/>
      <c r="R37" s="42"/>
      <c r="S37" s="44"/>
      <c r="T37" s="39"/>
    </row>
    <row r="38" spans="1:20">
      <c r="A38" s="39" t="s">
        <v>59</v>
      </c>
      <c r="B38" s="44">
        <v>4</v>
      </c>
      <c r="C38" s="42"/>
      <c r="D38" s="43"/>
      <c r="E38" s="44">
        <v>2</v>
      </c>
      <c r="F38" s="42"/>
      <c r="G38" s="43"/>
      <c r="H38" s="44">
        <v>4</v>
      </c>
      <c r="I38" s="42"/>
      <c r="J38" s="43"/>
      <c r="K38" s="44">
        <v>4</v>
      </c>
      <c r="L38" s="42"/>
      <c r="M38" s="43"/>
      <c r="N38" s="46">
        <v>14</v>
      </c>
      <c r="O38" s="42"/>
      <c r="P38" s="43"/>
      <c r="Q38" s="44"/>
      <c r="R38" s="42"/>
      <c r="S38" s="44"/>
      <c r="T38" s="39"/>
    </row>
    <row r="39" spans="1:20">
      <c r="A39" s="39" t="s">
        <v>61</v>
      </c>
      <c r="B39" s="44">
        <v>7</v>
      </c>
      <c r="C39" s="42"/>
      <c r="D39" s="43"/>
      <c r="E39" s="44">
        <v>4</v>
      </c>
      <c r="F39" s="42"/>
      <c r="G39" s="43"/>
      <c r="H39" s="44">
        <v>4</v>
      </c>
      <c r="I39" s="42"/>
      <c r="J39" s="43"/>
      <c r="K39" s="44">
        <v>2</v>
      </c>
      <c r="L39" s="42"/>
      <c r="M39" s="43"/>
      <c r="N39" s="46">
        <v>17</v>
      </c>
      <c r="O39" s="42"/>
      <c r="P39" s="43"/>
      <c r="Q39" s="44"/>
      <c r="R39" s="42"/>
      <c r="S39" s="44"/>
      <c r="T39" s="39"/>
    </row>
    <row r="40" spans="1:20">
      <c r="A40" s="39" t="s">
        <v>60</v>
      </c>
      <c r="B40" s="44">
        <v>2</v>
      </c>
      <c r="C40" s="42"/>
      <c r="D40" s="43"/>
      <c r="E40" s="44">
        <v>6</v>
      </c>
      <c r="F40" s="42"/>
      <c r="G40" s="43"/>
      <c r="H40" s="44">
        <v>6</v>
      </c>
      <c r="I40" s="42"/>
      <c r="J40" s="43"/>
      <c r="K40" s="44">
        <v>3</v>
      </c>
      <c r="L40" s="42"/>
      <c r="M40" s="43"/>
      <c r="N40" s="46">
        <v>17</v>
      </c>
      <c r="O40" s="42"/>
      <c r="P40" s="43"/>
      <c r="Q40" s="44"/>
      <c r="R40" s="42"/>
      <c r="S40" s="44"/>
      <c r="T40" s="39"/>
    </row>
    <row r="41" spans="1:20">
      <c r="A41" s="39" t="s">
        <v>58</v>
      </c>
      <c r="B41" s="44">
        <v>9</v>
      </c>
      <c r="C41" s="42"/>
      <c r="D41" s="43"/>
      <c r="E41" s="44">
        <v>3</v>
      </c>
      <c r="F41" s="42"/>
      <c r="G41" s="43"/>
      <c r="H41" s="44">
        <v>5</v>
      </c>
      <c r="I41" s="42"/>
      <c r="J41" s="43"/>
      <c r="K41" s="44">
        <v>2</v>
      </c>
      <c r="L41" s="42"/>
      <c r="M41" s="43"/>
      <c r="N41" s="46">
        <v>19</v>
      </c>
      <c r="O41" s="42"/>
      <c r="P41" s="43"/>
      <c r="Q41" s="44"/>
      <c r="R41" s="42"/>
      <c r="S41" s="44"/>
      <c r="T41" s="39"/>
    </row>
    <row r="42" spans="1:20">
      <c r="A42" s="39"/>
      <c r="B42" s="44"/>
      <c r="C42" s="42"/>
      <c r="D42" s="43"/>
      <c r="E42" s="44"/>
      <c r="F42" s="42"/>
      <c r="G42" s="43"/>
      <c r="H42" s="44"/>
      <c r="I42" s="42"/>
      <c r="J42" s="43"/>
      <c r="K42" s="44"/>
      <c r="L42" s="42"/>
      <c r="M42" s="43"/>
      <c r="N42" s="44"/>
      <c r="O42" s="42"/>
      <c r="P42" s="43"/>
      <c r="Q42" s="44"/>
      <c r="R42" s="42"/>
      <c r="S42" s="44"/>
      <c r="T42" s="39"/>
    </row>
    <row r="43" spans="1:20">
      <c r="A43" s="39"/>
      <c r="B43" s="44"/>
      <c r="C43" s="42"/>
      <c r="D43" s="43"/>
      <c r="E43" s="44"/>
      <c r="F43" s="42"/>
      <c r="G43" s="43"/>
      <c r="H43" s="44"/>
      <c r="I43" s="42"/>
      <c r="J43" s="43"/>
      <c r="K43" s="44"/>
      <c r="L43" s="42"/>
      <c r="M43" s="43"/>
      <c r="N43" s="44"/>
      <c r="O43" s="42"/>
      <c r="P43" s="43"/>
      <c r="Q43" s="44"/>
      <c r="R43" s="42"/>
      <c r="S43" s="44"/>
      <c r="T43" s="39"/>
    </row>
    <row r="44" spans="1:20">
      <c r="A44" s="39"/>
      <c r="B44" s="44"/>
      <c r="C44" s="42"/>
      <c r="D44" s="43"/>
      <c r="E44" s="44"/>
      <c r="F44" s="42"/>
      <c r="G44" s="43"/>
      <c r="H44" s="44"/>
      <c r="I44" s="42"/>
      <c r="J44" s="43"/>
      <c r="K44" s="44"/>
      <c r="L44" s="42"/>
      <c r="M44" s="43"/>
      <c r="N44" s="44"/>
      <c r="O44" s="42"/>
      <c r="P44" s="43"/>
      <c r="Q44" s="44"/>
      <c r="R44" s="42"/>
      <c r="S44" s="44"/>
      <c r="T44" s="39"/>
    </row>
    <row r="45" spans="1:20" ht="37" customHeight="1">
      <c r="A45" s="54" t="s">
        <v>67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</row>
    <row r="46" spans="1:20">
      <c r="A46" s="39"/>
      <c r="B46" s="56" t="s">
        <v>52</v>
      </c>
      <c r="C46" s="56"/>
      <c r="D46" s="56"/>
      <c r="E46" s="56" t="s">
        <v>53</v>
      </c>
      <c r="F46" s="56"/>
      <c r="G46" s="56"/>
      <c r="H46" s="56" t="s">
        <v>62</v>
      </c>
      <c r="I46" s="56"/>
      <c r="J46" s="56"/>
      <c r="K46" s="56" t="s">
        <v>63</v>
      </c>
      <c r="L46" s="56"/>
      <c r="M46" s="56"/>
      <c r="N46" s="56" t="s">
        <v>64</v>
      </c>
      <c r="O46" s="56"/>
      <c r="P46" s="56"/>
      <c r="Q46" s="56" t="s">
        <v>65</v>
      </c>
      <c r="R46" s="56"/>
      <c r="S46" s="56"/>
      <c r="T46" s="41" t="s">
        <v>2</v>
      </c>
    </row>
    <row r="47" spans="1:20">
      <c r="A47" s="45" t="s">
        <v>0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0">
      <c r="A48" s="39" t="s">
        <v>55</v>
      </c>
      <c r="B48" s="44">
        <v>1</v>
      </c>
      <c r="C48" s="42"/>
      <c r="D48" s="43"/>
      <c r="E48" s="44">
        <v>3</v>
      </c>
      <c r="F48" s="42"/>
      <c r="G48" s="43"/>
      <c r="H48" s="44">
        <v>2</v>
      </c>
      <c r="I48" s="42"/>
      <c r="J48" s="43"/>
      <c r="K48" s="44">
        <v>0</v>
      </c>
      <c r="L48" s="42"/>
      <c r="M48" s="43"/>
      <c r="N48" s="44">
        <v>2</v>
      </c>
      <c r="O48" s="42"/>
      <c r="P48" s="43"/>
      <c r="Q48" s="44">
        <v>1</v>
      </c>
      <c r="R48" s="42"/>
      <c r="S48" s="44"/>
      <c r="T48" s="45">
        <v>9</v>
      </c>
    </row>
    <row r="49" spans="1:20">
      <c r="A49" s="39" t="s">
        <v>13</v>
      </c>
      <c r="B49" s="44">
        <v>1</v>
      </c>
      <c r="C49" s="42"/>
      <c r="D49" s="43">
        <v>2</v>
      </c>
      <c r="E49" s="44">
        <v>2</v>
      </c>
      <c r="F49" s="42"/>
      <c r="G49" s="43">
        <v>2</v>
      </c>
      <c r="H49" s="44">
        <v>2</v>
      </c>
      <c r="I49" s="42"/>
      <c r="J49" s="43"/>
      <c r="K49" s="44">
        <v>1</v>
      </c>
      <c r="L49" s="42"/>
      <c r="M49" s="43"/>
      <c r="N49" s="44">
        <v>0</v>
      </c>
      <c r="O49" s="42"/>
      <c r="P49" s="43"/>
      <c r="Q49" s="44">
        <v>4</v>
      </c>
      <c r="R49" s="42"/>
      <c r="S49" s="44"/>
      <c r="T49" s="45">
        <v>10</v>
      </c>
    </row>
    <row r="50" spans="1:20">
      <c r="A50" s="39" t="s">
        <v>15</v>
      </c>
      <c r="B50" s="44">
        <v>2</v>
      </c>
      <c r="C50" s="42"/>
      <c r="D50" s="43"/>
      <c r="E50" s="44">
        <v>2</v>
      </c>
      <c r="F50" s="42"/>
      <c r="G50" s="43"/>
      <c r="H50" s="44">
        <v>1</v>
      </c>
      <c r="I50" s="42"/>
      <c r="J50" s="43"/>
      <c r="K50" s="44">
        <v>3</v>
      </c>
      <c r="L50" s="42"/>
      <c r="M50" s="43"/>
      <c r="N50" s="44">
        <v>3</v>
      </c>
      <c r="O50" s="42"/>
      <c r="P50" s="43"/>
      <c r="Q50" s="44">
        <v>2</v>
      </c>
      <c r="R50" s="42"/>
      <c r="S50" s="44"/>
      <c r="T50" s="45">
        <v>13</v>
      </c>
    </row>
    <row r="51" spans="1:20">
      <c r="A51" s="39" t="s">
        <v>54</v>
      </c>
      <c r="B51" s="44">
        <v>1</v>
      </c>
      <c r="C51" s="42"/>
      <c r="D51" s="43">
        <v>2</v>
      </c>
      <c r="E51" s="44">
        <v>2</v>
      </c>
      <c r="F51" s="42"/>
      <c r="G51" s="43">
        <v>3</v>
      </c>
      <c r="H51" s="44">
        <v>5</v>
      </c>
      <c r="I51" s="42"/>
      <c r="J51" s="43"/>
      <c r="K51" s="44">
        <v>3</v>
      </c>
      <c r="L51" s="42"/>
      <c r="M51" s="43"/>
      <c r="N51" s="44">
        <v>1</v>
      </c>
      <c r="O51" s="42"/>
      <c r="P51" s="43"/>
      <c r="Q51" s="44">
        <v>3</v>
      </c>
      <c r="R51" s="42"/>
      <c r="S51" s="44"/>
      <c r="T51" s="45">
        <v>15</v>
      </c>
    </row>
    <row r="52" spans="1:20">
      <c r="A52" s="39"/>
      <c r="B52" s="44"/>
      <c r="C52" s="42"/>
      <c r="D52" s="43"/>
      <c r="E52" s="44"/>
      <c r="F52" s="42"/>
      <c r="G52" s="43"/>
      <c r="H52" s="44"/>
      <c r="I52" s="42"/>
      <c r="J52" s="43"/>
      <c r="K52" s="44"/>
      <c r="L52" s="42"/>
      <c r="M52" s="43"/>
      <c r="N52" s="44"/>
      <c r="O52" s="42"/>
      <c r="P52" s="43"/>
      <c r="Q52" s="44"/>
      <c r="R52" s="42"/>
      <c r="S52" s="44"/>
      <c r="T52" s="45"/>
    </row>
    <row r="53" spans="1:20">
      <c r="A53" s="45" t="s">
        <v>11</v>
      </c>
      <c r="B53" s="44"/>
      <c r="C53" s="42"/>
      <c r="D53" s="43"/>
      <c r="E53" s="44"/>
      <c r="F53" s="42"/>
      <c r="G53" s="43"/>
      <c r="H53" s="44"/>
      <c r="I53" s="42"/>
      <c r="J53" s="43"/>
      <c r="K53" s="44"/>
      <c r="L53" s="42"/>
      <c r="M53" s="43"/>
      <c r="N53" s="44"/>
      <c r="O53" s="42"/>
      <c r="P53" s="43"/>
      <c r="Q53" s="44"/>
      <c r="R53" s="42"/>
      <c r="S53" s="44"/>
      <c r="T53" s="45"/>
    </row>
    <row r="54" spans="1:20">
      <c r="A54" s="39" t="s">
        <v>27</v>
      </c>
      <c r="B54" s="44">
        <v>5</v>
      </c>
      <c r="C54" s="42"/>
      <c r="D54" s="43"/>
      <c r="E54" s="44">
        <v>1</v>
      </c>
      <c r="F54" s="42"/>
      <c r="G54" s="43"/>
      <c r="H54" s="44">
        <v>4</v>
      </c>
      <c r="I54" s="42"/>
      <c r="J54" s="43"/>
      <c r="K54" s="44">
        <v>3</v>
      </c>
      <c r="L54" s="42"/>
      <c r="M54" s="43"/>
      <c r="N54" s="44">
        <v>5</v>
      </c>
      <c r="O54" s="42"/>
      <c r="P54" s="43"/>
      <c r="Q54" s="44">
        <v>0</v>
      </c>
      <c r="R54" s="42"/>
      <c r="S54" s="44"/>
      <c r="T54" s="45">
        <v>18</v>
      </c>
    </row>
    <row r="55" spans="1:20">
      <c r="A55" s="39" t="s">
        <v>56</v>
      </c>
      <c r="B55" s="44">
        <v>3</v>
      </c>
      <c r="C55" s="42"/>
      <c r="D55" s="43"/>
      <c r="E55" s="44">
        <v>3</v>
      </c>
      <c r="F55" s="42"/>
      <c r="G55" s="43"/>
      <c r="H55" s="44">
        <v>3</v>
      </c>
      <c r="I55" s="42"/>
      <c r="J55" s="43"/>
      <c r="K55" s="44">
        <v>0</v>
      </c>
      <c r="L55" s="42"/>
      <c r="M55" s="43"/>
      <c r="N55" s="44">
        <v>7</v>
      </c>
      <c r="O55" s="42"/>
      <c r="P55" s="43"/>
      <c r="Q55" s="44">
        <v>2</v>
      </c>
      <c r="R55" s="42"/>
      <c r="S55" s="44"/>
      <c r="T55" s="45">
        <v>18</v>
      </c>
    </row>
    <row r="56" spans="1:20">
      <c r="A56" s="39" t="s">
        <v>57</v>
      </c>
      <c r="B56" s="44">
        <v>9</v>
      </c>
      <c r="C56" s="42"/>
      <c r="D56" s="43"/>
      <c r="E56" s="44">
        <v>10</v>
      </c>
      <c r="F56" s="42"/>
      <c r="G56" s="43"/>
      <c r="H56" s="44">
        <v>2</v>
      </c>
      <c r="I56" s="42"/>
      <c r="J56" s="43"/>
      <c r="K56" s="44">
        <v>1</v>
      </c>
      <c r="L56" s="42"/>
      <c r="M56" s="43"/>
      <c r="N56" s="44">
        <v>0</v>
      </c>
      <c r="O56" s="42"/>
      <c r="P56" s="43"/>
      <c r="Q56" s="44">
        <v>1</v>
      </c>
      <c r="R56" s="42"/>
      <c r="S56" s="44"/>
      <c r="T56" s="45">
        <v>23</v>
      </c>
    </row>
    <row r="57" spans="1:20">
      <c r="A57" s="39" t="s">
        <v>6</v>
      </c>
      <c r="B57" s="44">
        <v>5</v>
      </c>
      <c r="C57" s="42"/>
      <c r="D57" s="43"/>
      <c r="E57" s="44">
        <v>5</v>
      </c>
      <c r="F57" s="42"/>
      <c r="G57" s="43"/>
      <c r="H57" s="44">
        <v>5</v>
      </c>
      <c r="I57" s="42"/>
      <c r="J57" s="43"/>
      <c r="K57" s="44">
        <v>2</v>
      </c>
      <c r="L57" s="42"/>
      <c r="M57" s="43"/>
      <c r="N57" s="44">
        <v>3</v>
      </c>
      <c r="O57" s="42"/>
      <c r="P57" s="43"/>
      <c r="Q57" s="44">
        <v>5</v>
      </c>
      <c r="R57" s="42"/>
      <c r="S57" s="44"/>
      <c r="T57" s="45">
        <v>25</v>
      </c>
    </row>
    <row r="58" spans="1:20">
      <c r="A58" s="39"/>
      <c r="B58" s="44"/>
      <c r="C58" s="42"/>
      <c r="D58" s="43"/>
      <c r="E58" s="44"/>
      <c r="F58" s="42"/>
      <c r="G58" s="43"/>
      <c r="H58" s="44"/>
      <c r="I58" s="42"/>
      <c r="J58" s="43"/>
      <c r="K58" s="44"/>
      <c r="L58" s="42"/>
      <c r="M58" s="43"/>
      <c r="N58" s="44"/>
      <c r="O58" s="42"/>
      <c r="P58" s="43"/>
      <c r="Q58" s="44"/>
      <c r="R58" s="42"/>
      <c r="S58" s="44"/>
      <c r="T58" s="45"/>
    </row>
    <row r="59" spans="1:20">
      <c r="A59" s="45" t="s">
        <v>17</v>
      </c>
      <c r="B59" s="44"/>
      <c r="C59" s="42"/>
      <c r="D59" s="43"/>
      <c r="E59" s="44"/>
      <c r="F59" s="42"/>
      <c r="G59" s="43"/>
      <c r="H59" s="44"/>
      <c r="I59" s="42"/>
      <c r="J59" s="43"/>
      <c r="K59" s="44"/>
      <c r="L59" s="42"/>
      <c r="M59" s="43"/>
      <c r="N59" s="44"/>
      <c r="O59" s="42"/>
      <c r="P59" s="43"/>
      <c r="Q59" s="44"/>
      <c r="R59" s="42"/>
      <c r="S59" s="44"/>
      <c r="T59" s="45"/>
    </row>
    <row r="60" spans="1:20">
      <c r="A60" s="39" t="s">
        <v>59</v>
      </c>
      <c r="B60" s="44">
        <v>4</v>
      </c>
      <c r="C60" s="42"/>
      <c r="D60" s="43"/>
      <c r="E60" s="44">
        <v>8</v>
      </c>
      <c r="F60" s="42"/>
      <c r="G60" s="43"/>
      <c r="H60" s="44">
        <v>4</v>
      </c>
      <c r="I60" s="42"/>
      <c r="J60" s="43"/>
      <c r="K60" s="44">
        <v>2</v>
      </c>
      <c r="L60" s="42"/>
      <c r="M60" s="43"/>
      <c r="N60" s="44">
        <v>4</v>
      </c>
      <c r="O60" s="42"/>
      <c r="P60" s="43"/>
      <c r="Q60" s="44">
        <v>4</v>
      </c>
      <c r="R60" s="42"/>
      <c r="S60" s="44"/>
      <c r="T60" s="45">
        <v>26</v>
      </c>
    </row>
    <row r="61" spans="1:20">
      <c r="A61" s="39" t="s">
        <v>58</v>
      </c>
      <c r="B61" s="44">
        <v>5</v>
      </c>
      <c r="C61" s="42"/>
      <c r="D61" s="43"/>
      <c r="E61" s="44">
        <v>5</v>
      </c>
      <c r="F61" s="42"/>
      <c r="G61" s="43"/>
      <c r="H61" s="44">
        <v>9</v>
      </c>
      <c r="I61" s="42"/>
      <c r="J61" s="43"/>
      <c r="K61" s="44">
        <v>3</v>
      </c>
      <c r="L61" s="42"/>
      <c r="M61" s="43"/>
      <c r="N61" s="44">
        <v>5</v>
      </c>
      <c r="O61" s="42"/>
      <c r="P61" s="43"/>
      <c r="Q61" s="44">
        <v>2</v>
      </c>
      <c r="R61" s="42"/>
      <c r="S61" s="44"/>
      <c r="T61" s="45">
        <v>29</v>
      </c>
    </row>
    <row r="62" spans="1:20">
      <c r="A62" s="39" t="s">
        <v>60</v>
      </c>
      <c r="B62" s="44">
        <v>8</v>
      </c>
      <c r="C62" s="42"/>
      <c r="D62" s="43"/>
      <c r="E62" s="44">
        <v>5</v>
      </c>
      <c r="F62" s="42"/>
      <c r="G62" s="43"/>
      <c r="H62" s="44">
        <v>2</v>
      </c>
      <c r="I62" s="42"/>
      <c r="J62" s="43"/>
      <c r="K62" s="44">
        <v>6</v>
      </c>
      <c r="L62" s="42"/>
      <c r="M62" s="43"/>
      <c r="N62" s="44">
        <v>6</v>
      </c>
      <c r="O62" s="42"/>
      <c r="P62" s="43"/>
      <c r="Q62" s="44">
        <v>3</v>
      </c>
      <c r="R62" s="42"/>
      <c r="S62" s="44"/>
      <c r="T62" s="45">
        <v>30</v>
      </c>
    </row>
    <row r="63" spans="1:20">
      <c r="A63" s="39" t="s">
        <v>61</v>
      </c>
      <c r="B63" s="44">
        <v>12</v>
      </c>
      <c r="C63" s="42"/>
      <c r="D63" s="43"/>
      <c r="E63" s="44">
        <v>10</v>
      </c>
      <c r="F63" s="42" t="s">
        <v>30</v>
      </c>
      <c r="G63" s="43"/>
      <c r="H63" s="44">
        <v>7</v>
      </c>
      <c r="I63" s="42"/>
      <c r="J63" s="43"/>
      <c r="K63" s="44">
        <v>4</v>
      </c>
      <c r="L63" s="42"/>
      <c r="M63" s="43"/>
      <c r="N63" s="44">
        <v>4</v>
      </c>
      <c r="O63" s="42"/>
      <c r="P63" s="43"/>
      <c r="Q63" s="44">
        <v>2</v>
      </c>
      <c r="R63" s="42"/>
      <c r="S63" s="44"/>
      <c r="T63" s="45">
        <v>39</v>
      </c>
    </row>
  </sheetData>
  <mergeCells count="15">
    <mergeCell ref="A1:H1"/>
    <mergeCell ref="B2:D2"/>
    <mergeCell ref="E2:G2"/>
    <mergeCell ref="B24:D24"/>
    <mergeCell ref="E24:G24"/>
    <mergeCell ref="H24:J24"/>
    <mergeCell ref="A23:N23"/>
    <mergeCell ref="K24:M24"/>
    <mergeCell ref="A45:T45"/>
    <mergeCell ref="B46:D46"/>
    <mergeCell ref="E46:G46"/>
    <mergeCell ref="H46:J46"/>
    <mergeCell ref="Q46:S46"/>
    <mergeCell ref="N46:P46"/>
    <mergeCell ref="K46:M46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0" verticalDpi="0"/>
  <headerFooter>
    <oddHeader>&amp;C&amp;"Calibri Bold,Bold"&amp;U&amp;K000000ENGLISH MATCH 2019
BENCH REST
RESULTS</oddHeader>
  </headerFooter>
  <rowBreaks count="1" manualBreakCount="1">
    <brk id="43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</vt:lpstr>
      <vt:lpstr>TEAMS</vt:lpstr>
      <vt:lpstr>PAIRS</vt:lpstr>
      <vt:lpstr>BENCH REST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Marie Ralph</cp:lastModifiedBy>
  <cp:lastPrinted>2019-06-25T10:27:40Z</cp:lastPrinted>
  <dcterms:created xsi:type="dcterms:W3CDTF">2019-06-24T11:57:39Z</dcterms:created>
  <dcterms:modified xsi:type="dcterms:W3CDTF">2019-06-25T11:55:49Z</dcterms:modified>
</cp:coreProperties>
</file>